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\ежедневное меню\"/>
    </mc:Choice>
  </mc:AlternateContent>
  <bookViews>
    <workbookView xWindow="0" yWindow="0" windowWidth="13635" windowHeight="120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95" i="1"/>
  <c r="J195" i="1"/>
  <c r="I195" i="1"/>
  <c r="I176" i="1"/>
  <c r="H176" i="1"/>
  <c r="J176" i="1"/>
  <c r="G176" i="1"/>
  <c r="H157" i="1"/>
  <c r="J157" i="1"/>
  <c r="I157" i="1"/>
  <c r="G157" i="1"/>
  <c r="I138" i="1"/>
  <c r="J138" i="1"/>
  <c r="H138" i="1"/>
  <c r="G138" i="1"/>
  <c r="J119" i="1"/>
  <c r="H119" i="1"/>
  <c r="G119" i="1"/>
  <c r="G100" i="1"/>
  <c r="H100" i="1"/>
  <c r="I100" i="1"/>
  <c r="J81" i="1"/>
  <c r="H62" i="1"/>
  <c r="F43" i="1"/>
  <c r="I43" i="1"/>
  <c r="J43" i="1"/>
  <c r="H43" i="1"/>
  <c r="G43" i="1"/>
  <c r="L196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<sst xmlns="http://schemas.openxmlformats.org/spreadsheetml/2006/main" count="260" uniqueCount="77">
  <si>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</si>
  <si>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</si>
  <si>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</si>
  <si>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</si>
  <si>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</si>
  <si>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</si>
  <si>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</si>
  <si>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</si>
  <si>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</si>
  <si>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</si>
  <si>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</si>
  <si>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</si>
  <si>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</si>
  <si>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</si>
  <si>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</si>
  <si>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</si>
  <si>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</si>
  <si>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</si>
  <si>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</si>
  <si>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</si>
  <si>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</si>
  <si>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</si>
  <si>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</si>
  <si>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</si>
  <si>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</si>
  <si>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</si>
  <si>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</si>
  <si>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</si>
  <si>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</si>
  <si>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</si>
  <si>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</si>
  <si>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</si>
  <si>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</si>
  <si>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</si>
  <si>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</si>
  <si>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</si>
  <si>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</si>
  <si>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</si>
  <si>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</si>
  <si>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</si>
  <si>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Рябова М.С.</t>
  </si>
  <si>
    <t>Огурцы свежие порционно</t>
  </si>
  <si>
    <t>Щи с мясом кур</t>
  </si>
  <si>
    <t>Гуляш из мяса птицы</t>
  </si>
  <si>
    <t>Рис отварной</t>
  </si>
  <si>
    <t>Помидоры свежие порционно</t>
  </si>
  <si>
    <t xml:space="preserve">Сок фруктовый </t>
  </si>
  <si>
    <t>Батон нарезной</t>
  </si>
  <si>
    <t>Хлеб оригинальный</t>
  </si>
  <si>
    <t>Суп гороховый с мясом</t>
  </si>
  <si>
    <t>Котлета рубленая из птицы</t>
  </si>
  <si>
    <t>Макароны отварные</t>
  </si>
  <si>
    <t>Кисель из повидла</t>
  </si>
  <si>
    <t>Яблоки</t>
  </si>
  <si>
    <t>Суп вермишелевый с мясом кур</t>
  </si>
  <si>
    <t>Ленивые голубцы</t>
  </si>
  <si>
    <t>Компот из сухофруктов</t>
  </si>
  <si>
    <t>Апельсины</t>
  </si>
  <si>
    <t>Салат из белокачанной капусты с морковью</t>
  </si>
  <si>
    <t>Суп крестьянский с рисовой крупой и куриным мясом</t>
  </si>
  <si>
    <t>Тефтели рыбные</t>
  </si>
  <si>
    <t>Картофельное пюре</t>
  </si>
  <si>
    <t>Какао с молоком</t>
  </si>
  <si>
    <t>Рассольник с мясом кур, сметаной</t>
  </si>
  <si>
    <t>Каша гречневая рассыпчатая</t>
  </si>
  <si>
    <t>Чай с сахаром и лимоном</t>
  </si>
  <si>
    <t>Суп картофельный с бобовыми</t>
  </si>
  <si>
    <t>Сок фруктовый</t>
  </si>
  <si>
    <t>Щи из свежей капусты с мясом кур, сметаной</t>
  </si>
  <si>
    <t>бананы</t>
  </si>
  <si>
    <t>Жаркое по-домашнему</t>
  </si>
  <si>
    <t>Винегрет овощной с растительным маслом</t>
  </si>
  <si>
    <t>Суп крестьянский с рисовой крупой и мясом кур</t>
  </si>
  <si>
    <t>Голень куриная в сметанном соусе</t>
  </si>
  <si>
    <t>Чай сладкий</t>
  </si>
  <si>
    <t>Борщ с мясом и сметаной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</si>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</sst>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N194" sqref="N194:N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1</v>
      </c>
      <c r="H14" s="43">
        <v>0</v>
      </c>
      <c r="I14" s="43">
        <v>3</v>
      </c>
      <c r="J14" s="43">
        <v>14</v>
      </c>
      <c r="K14" s="44">
        <v>17</v>
      </c>
      <c r="L14" s="43">
        <v>17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</v>
      </c>
      <c r="H15" s="43">
        <v>4</v>
      </c>
      <c r="I15" s="43">
        <v>8</v>
      </c>
      <c r="J15" s="43">
        <v>91</v>
      </c>
      <c r="K15" s="44">
        <v>88</v>
      </c>
      <c r="L15" s="43">
        <v>22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13</v>
      </c>
      <c r="H16" s="43">
        <v>4</v>
      </c>
      <c r="I16" s="43">
        <v>3</v>
      </c>
      <c r="J16" s="43">
        <v>99</v>
      </c>
      <c r="K16" s="44">
        <v>277</v>
      </c>
      <c r="L16" s="43">
        <v>11.76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4</v>
      </c>
      <c r="H17" s="43">
        <v>6</v>
      </c>
      <c r="I17" s="43">
        <v>44</v>
      </c>
      <c r="J17" s="43">
        <v>252</v>
      </c>
      <c r="K17" s="44">
        <v>315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20</v>
      </c>
      <c r="J18" s="43">
        <v>86</v>
      </c>
      <c r="K18" s="44">
        <v>130</v>
      </c>
      <c r="L18" s="43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</v>
      </c>
      <c r="H19" s="43">
        <v>0</v>
      </c>
      <c r="I19" s="43">
        <v>27</v>
      </c>
      <c r="J19" s="43">
        <v>137</v>
      </c>
      <c r="K19" s="44">
        <v>1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</v>
      </c>
      <c r="H20" s="43">
        <v>0</v>
      </c>
      <c r="I20" s="43">
        <v>18</v>
      </c>
      <c r="J20" s="43">
        <v>85</v>
      </c>
      <c r="K20" s="44">
        <v>1</v>
      </c>
      <c r="L20" s="43">
        <v>5.2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31</v>
      </c>
      <c r="H23" s="19">
        <f t="shared" si="2"/>
        <v>14</v>
      </c>
      <c r="I23" s="19">
        <f t="shared" si="2"/>
        <v>123</v>
      </c>
      <c r="J23" s="19">
        <f t="shared" si="2"/>
        <v>764</v>
      </c>
      <c r="K23" s="25"/>
      <c r="L23" s="19">
        <f t="shared" ref="L23" si="3">SUM(L14:L22)</f>
        <v>88.96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930</v>
      </c>
      <c r="G24" s="32">
        <f t="shared" ref="G24:J24" si="4">G13+G23</f>
        <v>31</v>
      </c>
      <c r="H24" s="32">
        <f t="shared" si="4"/>
        <v>14</v>
      </c>
      <c r="I24" s="32">
        <f t="shared" si="4"/>
        <v>123</v>
      </c>
      <c r="J24" s="32">
        <f t="shared" si="4"/>
        <v>764</v>
      </c>
      <c r="K24" s="32"/>
      <c r="L24" s="32">
        <f t="shared" ref="L24" si="5">L13+L23</f>
        <v>88.96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1</v>
      </c>
      <c r="H33" s="43">
        <v>0</v>
      </c>
      <c r="I33" s="43">
        <v>4</v>
      </c>
      <c r="J33" s="43">
        <v>24</v>
      </c>
      <c r="K33" s="44">
        <v>71</v>
      </c>
      <c r="L33" s="43">
        <v>17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9</v>
      </c>
      <c r="H34" s="43">
        <v>7</v>
      </c>
      <c r="I34" s="43">
        <v>19</v>
      </c>
      <c r="J34" s="43">
        <v>169</v>
      </c>
      <c r="K34" s="44">
        <v>119</v>
      </c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13</v>
      </c>
      <c r="H35" s="43">
        <v>14</v>
      </c>
      <c r="I35" s="43">
        <v>8</v>
      </c>
      <c r="J35" s="43">
        <v>221</v>
      </c>
      <c r="K35" s="44">
        <v>294</v>
      </c>
      <c r="L35" s="43">
        <v>19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180</v>
      </c>
      <c r="G36" s="43">
        <v>7</v>
      </c>
      <c r="H36" s="43">
        <v>5</v>
      </c>
      <c r="I36" s="43">
        <v>32</v>
      </c>
      <c r="J36" s="43">
        <v>202</v>
      </c>
      <c r="K36" s="44">
        <v>317</v>
      </c>
      <c r="L36" s="43">
        <v>8.69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25</v>
      </c>
      <c r="J37" s="43">
        <v>99</v>
      </c>
      <c r="K37" s="44">
        <v>383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4</v>
      </c>
      <c r="H38" s="43">
        <v>0</v>
      </c>
      <c r="I38" s="43">
        <v>27</v>
      </c>
      <c r="J38" s="43">
        <v>137</v>
      </c>
      <c r="K38" s="44">
        <v>1</v>
      </c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</v>
      </c>
      <c r="H39" s="43">
        <v>0</v>
      </c>
      <c r="I39" s="43">
        <v>18</v>
      </c>
      <c r="J39" s="43">
        <v>85</v>
      </c>
      <c r="K39" s="44">
        <v>1</v>
      </c>
      <c r="L39" s="43">
        <v>3</v>
      </c>
    </row>
    <row r="40" spans="1:12" ht="15" x14ac:dyDescent="0.25">
      <c r="A40" s="14"/>
      <c r="B40" s="15"/>
      <c r="C40" s="11"/>
      <c r="D40" s="6" t="s">
        <v>24</v>
      </c>
      <c r="E40" s="42" t="s">
        <v>53</v>
      </c>
      <c r="F40" s="43">
        <v>150</v>
      </c>
      <c r="G40" s="43">
        <v>0</v>
      </c>
      <c r="H40" s="43">
        <v>0</v>
      </c>
      <c r="I40" s="43">
        <v>15</v>
      </c>
      <c r="J40" s="43">
        <v>71</v>
      </c>
      <c r="K40" s="44">
        <v>140</v>
      </c>
      <c r="L40" s="43">
        <v>9.27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1080</v>
      </c>
      <c r="G42" s="19">
        <f t="shared" ref="G42" si="10">SUM(G33:G41)</f>
        <v>36</v>
      </c>
      <c r="H42" s="19">
        <f t="shared" ref="H42" si="11">SUM(H33:H41)</f>
        <v>26</v>
      </c>
      <c r="I42" s="19">
        <f t="shared" ref="I42" si="12">SUM(I33:I41)</f>
        <v>148</v>
      </c>
      <c r="J42" s="19">
        <f t="shared" ref="J42:L42" si="13">SUM(J33:J41)</f>
        <v>1008</v>
      </c>
      <c r="K42" s="25"/>
      <c r="L42" s="19">
        <f t="shared" si="13"/>
        <v>88.96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1080</v>
      </c>
      <c r="G43" s="32">
        <f t="shared" ref="G43" si="14">G32+G42</f>
        <v>36</v>
      </c>
      <c r="H43" s="32">
        <f t="shared" ref="H43" si="15">H32+H42</f>
        <v>26</v>
      </c>
      <c r="I43" s="32">
        <f t="shared" ref="I43" si="16">I32+I42</f>
        <v>148</v>
      </c>
      <c r="J43" s="32">
        <f t="shared" ref="J43:L43" si="17">J32+J42</f>
        <v>1008</v>
      </c>
      <c r="K43" s="32"/>
      <c r="L43" s="32">
        <f t="shared" si="17"/>
        <v>88.96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12</v>
      </c>
      <c r="H53" s="43">
        <v>12</v>
      </c>
      <c r="I53" s="43">
        <v>17</v>
      </c>
      <c r="J53" s="43">
        <v>224</v>
      </c>
      <c r="K53" s="44">
        <v>233</v>
      </c>
      <c r="L53" s="43">
        <v>26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280</v>
      </c>
      <c r="G54" s="43">
        <v>19</v>
      </c>
      <c r="H54" s="43">
        <v>18</v>
      </c>
      <c r="I54" s="43">
        <v>9</v>
      </c>
      <c r="J54" s="43">
        <v>275</v>
      </c>
      <c r="K54" s="44">
        <v>31</v>
      </c>
      <c r="L54" s="43">
        <v>29.66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2</v>
      </c>
      <c r="H56" s="43">
        <v>0</v>
      </c>
      <c r="I56" s="43">
        <v>28</v>
      </c>
      <c r="J56" s="43">
        <v>113</v>
      </c>
      <c r="K56" s="44">
        <v>376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60</v>
      </c>
      <c r="G57" s="43">
        <v>4</v>
      </c>
      <c r="H57" s="43">
        <v>0</v>
      </c>
      <c r="I57" s="43">
        <v>27</v>
      </c>
      <c r="J57" s="43">
        <v>137</v>
      </c>
      <c r="K57" s="44">
        <v>1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</v>
      </c>
      <c r="H58" s="43">
        <v>0</v>
      </c>
      <c r="I58" s="43">
        <v>18</v>
      </c>
      <c r="J58" s="43">
        <v>85</v>
      </c>
      <c r="K58" s="44">
        <v>1</v>
      </c>
      <c r="L58" s="43">
        <v>5.2</v>
      </c>
    </row>
    <row r="59" spans="1:12" ht="15" x14ac:dyDescent="0.25">
      <c r="A59" s="23"/>
      <c r="B59" s="15"/>
      <c r="C59" s="11"/>
      <c r="D59" s="6" t="s">
        <v>24</v>
      </c>
      <c r="E59" s="42" t="s">
        <v>57</v>
      </c>
      <c r="F59" s="43">
        <v>150</v>
      </c>
      <c r="G59" s="43">
        <v>1</v>
      </c>
      <c r="H59" s="43">
        <v>0</v>
      </c>
      <c r="I59" s="43">
        <v>12</v>
      </c>
      <c r="J59" s="43">
        <v>65</v>
      </c>
      <c r="K59" s="44">
        <v>8</v>
      </c>
      <c r="L59" s="43">
        <v>7.1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980</v>
      </c>
      <c r="G61" s="19">
        <f t="shared" ref="G61" si="22">SUM(G52:G60)</f>
        <v>40</v>
      </c>
      <c r="H61" s="19">
        <f t="shared" ref="H61" si="23">SUM(H52:H60)</f>
        <v>30</v>
      </c>
      <c r="I61" s="19">
        <f t="shared" ref="I61" si="24">SUM(I52:I60)</f>
        <v>111</v>
      </c>
      <c r="J61" s="19">
        <f t="shared" ref="J61:L61" si="25">SUM(J52:J60)</f>
        <v>899</v>
      </c>
      <c r="K61" s="25"/>
      <c r="L61" s="19">
        <f t="shared" si="25"/>
        <v>88.96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980</v>
      </c>
      <c r="G62" s="32">
        <f t="shared" ref="G62" si="26">G51+G61</f>
        <v>40</v>
      </c>
      <c r="H62" s="32">
        <f t="shared" ref="H62" si="27">H51+H61</f>
        <v>30</v>
      </c>
      <c r="I62" s="32">
        <f t="shared" ref="I62" si="28">I51+I61</f>
        <v>111</v>
      </c>
      <c r="J62" s="32">
        <f t="shared" ref="J62:L62" si="29">J51+J61</f>
        <v>899</v>
      </c>
      <c r="K62" s="32"/>
      <c r="L62" s="32">
        <f t="shared" si="29"/>
        <v>88.96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100</v>
      </c>
      <c r="G71" s="43">
        <v>1</v>
      </c>
      <c r="H71" s="43">
        <v>3</v>
      </c>
      <c r="I71" s="43">
        <v>7</v>
      </c>
      <c r="J71" s="43">
        <v>60</v>
      </c>
      <c r="K71" s="44">
        <v>45</v>
      </c>
      <c r="L71" s="43">
        <v>14.56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5</v>
      </c>
      <c r="H72" s="43">
        <v>6</v>
      </c>
      <c r="I72" s="43">
        <v>12</v>
      </c>
      <c r="J72" s="43">
        <v>148</v>
      </c>
      <c r="K72" s="44">
        <v>201</v>
      </c>
      <c r="L72" s="43">
        <v>20.66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13</v>
      </c>
      <c r="H73" s="43">
        <v>11</v>
      </c>
      <c r="I73" s="43">
        <v>15</v>
      </c>
      <c r="J73" s="43">
        <v>214</v>
      </c>
      <c r="K73" s="44">
        <v>239</v>
      </c>
      <c r="L73" s="43">
        <v>17.72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180</v>
      </c>
      <c r="G74" s="43">
        <v>4</v>
      </c>
      <c r="H74" s="43">
        <v>6</v>
      </c>
      <c r="I74" s="43">
        <v>25</v>
      </c>
      <c r="J74" s="43">
        <v>166</v>
      </c>
      <c r="K74" s="44">
        <v>321</v>
      </c>
      <c r="L74" s="43">
        <v>17.02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6</v>
      </c>
      <c r="H75" s="43">
        <v>6</v>
      </c>
      <c r="I75" s="43">
        <v>22</v>
      </c>
      <c r="J75" s="43">
        <v>170</v>
      </c>
      <c r="K75" s="44">
        <v>117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60</v>
      </c>
      <c r="G76" s="43">
        <v>4</v>
      </c>
      <c r="H76" s="43">
        <v>0</v>
      </c>
      <c r="I76" s="43">
        <v>27</v>
      </c>
      <c r="J76" s="43">
        <v>137</v>
      </c>
      <c r="K76" s="44">
        <v>1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</v>
      </c>
      <c r="H77" s="43">
        <v>0</v>
      </c>
      <c r="I77" s="43">
        <v>18</v>
      </c>
      <c r="J77" s="43">
        <v>85</v>
      </c>
      <c r="K77" s="44">
        <v>1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35</v>
      </c>
      <c r="H80" s="19">
        <f t="shared" ref="H80" si="35">SUM(H71:H79)</f>
        <v>32</v>
      </c>
      <c r="I80" s="19">
        <f t="shared" ref="I80" si="36">SUM(I71:I79)</f>
        <v>126</v>
      </c>
      <c r="J80" s="19">
        <f t="shared" ref="J80:L80" si="37">SUM(J71:J79)</f>
        <v>980</v>
      </c>
      <c r="K80" s="25"/>
      <c r="L80" s="19">
        <f t="shared" si="37"/>
        <v>88.96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930</v>
      </c>
      <c r="G81" s="32">
        <f t="shared" ref="G81" si="38">G70+G80</f>
        <v>35</v>
      </c>
      <c r="H81" s="32">
        <f t="shared" ref="H81" si="39">H70+H80</f>
        <v>32</v>
      </c>
      <c r="I81" s="32">
        <f t="shared" ref="I81" si="40">I70+I80</f>
        <v>126</v>
      </c>
      <c r="J81" s="32">
        <f t="shared" ref="J81:L81" si="41">J70+J80</f>
        <v>980</v>
      </c>
      <c r="K81" s="32"/>
      <c r="L81" s="32">
        <f t="shared" si="41"/>
        <v>88.96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45</v>
      </c>
      <c r="F90" s="43">
        <v>100</v>
      </c>
      <c r="G90" s="43">
        <v>1</v>
      </c>
      <c r="H90" s="43">
        <v>0</v>
      </c>
      <c r="I90" s="43">
        <v>4</v>
      </c>
      <c r="J90" s="43">
        <v>24</v>
      </c>
      <c r="K90" s="44">
        <v>71</v>
      </c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8</v>
      </c>
      <c r="H91" s="43">
        <v>7</v>
      </c>
      <c r="I91" s="43">
        <v>20</v>
      </c>
      <c r="J91" s="43">
        <v>179</v>
      </c>
      <c r="K91" s="44">
        <v>94</v>
      </c>
      <c r="L91" s="43">
        <v>21.96</v>
      </c>
    </row>
    <row r="92" spans="1:12" ht="15" x14ac:dyDescent="0.25">
      <c r="A92" s="23"/>
      <c r="B92" s="15"/>
      <c r="C92" s="11"/>
      <c r="D92" s="7" t="s">
        <v>28</v>
      </c>
      <c r="E92" s="42" t="s">
        <v>43</v>
      </c>
      <c r="F92" s="43">
        <v>100</v>
      </c>
      <c r="G92" s="43">
        <v>13</v>
      </c>
      <c r="H92" s="43">
        <v>4</v>
      </c>
      <c r="I92" s="43">
        <v>3</v>
      </c>
      <c r="J92" s="43">
        <v>99</v>
      </c>
      <c r="K92" s="44">
        <v>277</v>
      </c>
      <c r="L92" s="43">
        <v>18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180</v>
      </c>
      <c r="G93" s="43">
        <v>10</v>
      </c>
      <c r="H93" s="43">
        <v>9</v>
      </c>
      <c r="I93" s="43">
        <v>49</v>
      </c>
      <c r="J93" s="43">
        <v>325</v>
      </c>
      <c r="K93" s="44">
        <v>65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</v>
      </c>
      <c r="H94" s="43">
        <v>0</v>
      </c>
      <c r="I94" s="43">
        <v>10</v>
      </c>
      <c r="J94" s="43">
        <v>42</v>
      </c>
      <c r="K94" s="44">
        <v>393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4</v>
      </c>
      <c r="H95" s="43">
        <v>0</v>
      </c>
      <c r="I95" s="43">
        <v>27</v>
      </c>
      <c r="J95" s="43">
        <v>137</v>
      </c>
      <c r="K95" s="44">
        <v>1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</v>
      </c>
      <c r="H96" s="43">
        <v>0</v>
      </c>
      <c r="I96" s="43">
        <v>18</v>
      </c>
      <c r="J96" s="43">
        <v>85</v>
      </c>
      <c r="K96" s="44">
        <v>1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38</v>
      </c>
      <c r="H99" s="19">
        <f t="shared" ref="H99" si="47">SUM(H90:H98)</f>
        <v>20</v>
      </c>
      <c r="I99" s="19">
        <f t="shared" ref="I99" si="48">SUM(I90:I98)</f>
        <v>131</v>
      </c>
      <c r="J99" s="19">
        <f t="shared" ref="J99:L99" si="49">SUM(J90:J98)</f>
        <v>891</v>
      </c>
      <c r="K99" s="25"/>
      <c r="L99" s="19">
        <f t="shared" si="49"/>
        <v>88.960000000000008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930</v>
      </c>
      <c r="G100" s="32">
        <f t="shared" ref="G100" si="50">G89+G99</f>
        <v>38</v>
      </c>
      <c r="H100" s="32">
        <f t="shared" ref="H100" si="51">H89+H99</f>
        <v>20</v>
      </c>
      <c r="I100" s="32">
        <f t="shared" ref="I100" si="52">I89+I99</f>
        <v>131</v>
      </c>
      <c r="J100" s="32">
        <f t="shared" ref="J100:L100" si="53">J89+J99</f>
        <v>891</v>
      </c>
      <c r="K100" s="32"/>
      <c r="L100" s="32">
        <f t="shared" si="53"/>
        <v>88.960000000000008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100</v>
      </c>
      <c r="G109" s="43">
        <v>1</v>
      </c>
      <c r="H109" s="43">
        <v>0</v>
      </c>
      <c r="I109" s="43">
        <v>3</v>
      </c>
      <c r="J109" s="43">
        <v>14</v>
      </c>
      <c r="K109" s="44">
        <v>17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5</v>
      </c>
      <c r="H110" s="43">
        <v>5</v>
      </c>
      <c r="I110" s="43">
        <v>16</v>
      </c>
      <c r="J110" s="43">
        <v>135</v>
      </c>
      <c r="K110" s="44">
        <v>81</v>
      </c>
      <c r="L110" s="43">
        <v>25.12</v>
      </c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100</v>
      </c>
      <c r="G111" s="43">
        <v>13</v>
      </c>
      <c r="H111" s="43">
        <v>14</v>
      </c>
      <c r="I111" s="43">
        <v>8</v>
      </c>
      <c r="J111" s="43">
        <v>221</v>
      </c>
      <c r="K111" s="44">
        <v>294</v>
      </c>
      <c r="L111" s="43">
        <v>17.84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180</v>
      </c>
      <c r="G112" s="43">
        <v>7</v>
      </c>
      <c r="H112" s="43">
        <v>5</v>
      </c>
      <c r="I112" s="43">
        <v>31</v>
      </c>
      <c r="J112" s="43">
        <v>202</v>
      </c>
      <c r="K112" s="44">
        <v>317</v>
      </c>
      <c r="L112" s="43">
        <v>10</v>
      </c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1</v>
      </c>
      <c r="H113" s="43">
        <v>0</v>
      </c>
      <c r="I113" s="43">
        <v>20</v>
      </c>
      <c r="J113" s="43">
        <v>86</v>
      </c>
      <c r="K113" s="44">
        <v>130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60</v>
      </c>
      <c r="G114" s="43">
        <v>4</v>
      </c>
      <c r="H114" s="43">
        <v>0</v>
      </c>
      <c r="I114" s="43">
        <v>27</v>
      </c>
      <c r="J114" s="43">
        <v>137</v>
      </c>
      <c r="K114" s="44">
        <v>1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3</v>
      </c>
      <c r="H115" s="43">
        <v>0</v>
      </c>
      <c r="I115" s="43">
        <v>18</v>
      </c>
      <c r="J115" s="43">
        <v>85</v>
      </c>
      <c r="K115" s="44">
        <v>1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34</v>
      </c>
      <c r="H118" s="19">
        <f t="shared" si="56"/>
        <v>24</v>
      </c>
      <c r="I118" s="19">
        <f t="shared" si="56"/>
        <v>123</v>
      </c>
      <c r="J118" s="19">
        <f t="shared" si="56"/>
        <v>880</v>
      </c>
      <c r="K118" s="25"/>
      <c r="L118" s="19">
        <f t="shared" ref="L118" si="57">SUM(L109:L117)</f>
        <v>88.960000000000008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930</v>
      </c>
      <c r="G119" s="32">
        <f t="shared" ref="G119" si="58">G108+G118</f>
        <v>34</v>
      </c>
      <c r="H119" s="32">
        <f t="shared" ref="H119" si="59">H108+H118</f>
        <v>24</v>
      </c>
      <c r="I119" s="32">
        <f t="shared" ref="I119" si="60">I108+I118</f>
        <v>123</v>
      </c>
      <c r="J119" s="32">
        <f t="shared" ref="J119:L119" si="61">J108+J118</f>
        <v>880</v>
      </c>
      <c r="K119" s="32"/>
      <c r="L119" s="32">
        <f t="shared" si="61"/>
        <v>88.960000000000008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100</v>
      </c>
      <c r="G128" s="43">
        <v>1</v>
      </c>
      <c r="H128" s="43">
        <v>0</v>
      </c>
      <c r="I128" s="43">
        <v>4</v>
      </c>
      <c r="J128" s="43">
        <v>24</v>
      </c>
      <c r="K128" s="44">
        <v>71</v>
      </c>
      <c r="L128" s="43">
        <v>16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250</v>
      </c>
      <c r="G129" s="43">
        <v>8</v>
      </c>
      <c r="H129" s="43">
        <v>20</v>
      </c>
      <c r="I129" s="43">
        <v>6</v>
      </c>
      <c r="J129" s="43">
        <v>213</v>
      </c>
      <c r="K129" s="44">
        <v>33</v>
      </c>
      <c r="L129" s="43">
        <v>26</v>
      </c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100</v>
      </c>
      <c r="G130" s="43">
        <v>13</v>
      </c>
      <c r="H130" s="43">
        <v>4</v>
      </c>
      <c r="I130" s="43">
        <v>3</v>
      </c>
      <c r="J130" s="43">
        <v>99</v>
      </c>
      <c r="K130" s="44">
        <v>277</v>
      </c>
      <c r="L130" s="43">
        <v>10.130000000000001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180</v>
      </c>
      <c r="G131" s="43">
        <v>10</v>
      </c>
      <c r="H131" s="43">
        <v>9</v>
      </c>
      <c r="I131" s="43">
        <v>49</v>
      </c>
      <c r="J131" s="43">
        <v>325</v>
      </c>
      <c r="K131" s="44">
        <v>65</v>
      </c>
      <c r="L131" s="43">
        <v>9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</v>
      </c>
      <c r="H132" s="43">
        <v>0</v>
      </c>
      <c r="I132" s="43">
        <v>28</v>
      </c>
      <c r="J132" s="43">
        <v>144</v>
      </c>
      <c r="K132" s="44">
        <v>376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60</v>
      </c>
      <c r="G133" s="43">
        <v>4</v>
      </c>
      <c r="H133" s="43">
        <v>0</v>
      </c>
      <c r="I133" s="43">
        <v>27</v>
      </c>
      <c r="J133" s="43">
        <v>137</v>
      </c>
      <c r="K133" s="44">
        <v>1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</v>
      </c>
      <c r="H134" s="43">
        <v>0</v>
      </c>
      <c r="I134" s="43">
        <v>18</v>
      </c>
      <c r="J134" s="43">
        <v>85</v>
      </c>
      <c r="K134" s="44">
        <v>1</v>
      </c>
      <c r="L134" s="43">
        <v>3.57</v>
      </c>
    </row>
    <row r="135" spans="1:12" ht="15" x14ac:dyDescent="0.25">
      <c r="A135" s="14"/>
      <c r="B135" s="15"/>
      <c r="C135" s="11"/>
      <c r="D135" s="6" t="s">
        <v>24</v>
      </c>
      <c r="E135" s="42" t="s">
        <v>69</v>
      </c>
      <c r="F135" s="43">
        <v>150</v>
      </c>
      <c r="G135" s="43">
        <v>2</v>
      </c>
      <c r="H135" s="43">
        <v>1</v>
      </c>
      <c r="I135" s="43">
        <v>32</v>
      </c>
      <c r="J135" s="43">
        <v>144</v>
      </c>
      <c r="K135" s="44">
        <v>146</v>
      </c>
      <c r="L135" s="43">
        <v>8.26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1080</v>
      </c>
      <c r="G137" s="19">
        <f t="shared" ref="G137:J137" si="64">SUM(G128:G136)</f>
        <v>40</v>
      </c>
      <c r="H137" s="19">
        <f t="shared" si="64"/>
        <v>34</v>
      </c>
      <c r="I137" s="19">
        <f t="shared" si="64"/>
        <v>167</v>
      </c>
      <c r="J137" s="19">
        <f t="shared" si="64"/>
        <v>1171</v>
      </c>
      <c r="K137" s="25"/>
      <c r="L137" s="19">
        <f t="shared" ref="L137" si="65">SUM(L128:L136)</f>
        <v>88.96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1080</v>
      </c>
      <c r="G138" s="32">
        <f t="shared" ref="G138" si="66">G127+G137</f>
        <v>40</v>
      </c>
      <c r="H138" s="32">
        <f t="shared" ref="H138" si="67">H127+H137</f>
        <v>34</v>
      </c>
      <c r="I138" s="32">
        <f t="shared" ref="I138" si="68">I127+I137</f>
        <v>167</v>
      </c>
      <c r="J138" s="32">
        <f t="shared" ref="J138:L138" si="69">J127+J137</f>
        <v>1171</v>
      </c>
      <c r="K138" s="32"/>
      <c r="L138" s="32">
        <f t="shared" si="69"/>
        <v>88.96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100</v>
      </c>
      <c r="G147" s="43">
        <v>1</v>
      </c>
      <c r="H147" s="43">
        <v>3</v>
      </c>
      <c r="I147" s="43">
        <v>7</v>
      </c>
      <c r="J147" s="43">
        <v>60</v>
      </c>
      <c r="K147" s="44">
        <v>45</v>
      </c>
      <c r="L147" s="43">
        <v>17</v>
      </c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12</v>
      </c>
      <c r="H148" s="43">
        <v>12</v>
      </c>
      <c r="I148" s="43">
        <v>17</v>
      </c>
      <c r="J148" s="43">
        <v>224</v>
      </c>
      <c r="K148" s="44">
        <v>233</v>
      </c>
      <c r="L148" s="43">
        <v>22.52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250</v>
      </c>
      <c r="G149" s="43">
        <v>28</v>
      </c>
      <c r="H149" s="43">
        <v>8</v>
      </c>
      <c r="I149" s="43">
        <v>25</v>
      </c>
      <c r="J149" s="43">
        <v>323</v>
      </c>
      <c r="K149" s="44">
        <v>276</v>
      </c>
      <c r="L149" s="43">
        <v>26.08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6</v>
      </c>
      <c r="H151" s="43">
        <v>6</v>
      </c>
      <c r="I151" s="43">
        <v>22</v>
      </c>
      <c r="J151" s="43">
        <v>170</v>
      </c>
      <c r="K151" s="44">
        <v>117</v>
      </c>
      <c r="L151" s="43">
        <v>14.26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60</v>
      </c>
      <c r="G152" s="43">
        <v>4</v>
      </c>
      <c r="H152" s="43">
        <v>0</v>
      </c>
      <c r="I152" s="43">
        <v>27</v>
      </c>
      <c r="J152" s="43">
        <v>137</v>
      </c>
      <c r="K152" s="44">
        <v>1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</v>
      </c>
      <c r="H153" s="43">
        <v>0</v>
      </c>
      <c r="I153" s="43">
        <v>18</v>
      </c>
      <c r="J153" s="43">
        <v>85</v>
      </c>
      <c r="K153" s="44">
        <v>1</v>
      </c>
      <c r="L153" s="43">
        <v>3.1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53</v>
      </c>
      <c r="H156" s="19">
        <f t="shared" si="72"/>
        <v>29</v>
      </c>
      <c r="I156" s="19">
        <f t="shared" si="72"/>
        <v>116</v>
      </c>
      <c r="J156" s="19">
        <f t="shared" si="72"/>
        <v>999</v>
      </c>
      <c r="K156" s="25"/>
      <c r="L156" s="19">
        <f t="shared" ref="L156" si="73">SUM(L147:L155)</f>
        <v>88.96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900</v>
      </c>
      <c r="G157" s="32">
        <f t="shared" ref="G157" si="74">G146+G156</f>
        <v>53</v>
      </c>
      <c r="H157" s="32">
        <f t="shared" ref="H157" si="75">H146+H156</f>
        <v>29</v>
      </c>
      <c r="I157" s="32">
        <f t="shared" ref="I157" si="76">I146+I156</f>
        <v>116</v>
      </c>
      <c r="J157" s="32">
        <f t="shared" ref="J157:L157" si="77">J146+J156</f>
        <v>999</v>
      </c>
      <c r="K157" s="32"/>
      <c r="L157" s="32">
        <f t="shared" si="77"/>
        <v>88.96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100</v>
      </c>
      <c r="G166" s="43">
        <v>1</v>
      </c>
      <c r="H166" s="43">
        <v>10</v>
      </c>
      <c r="I166" s="43">
        <v>7</v>
      </c>
      <c r="J166" s="43">
        <v>148</v>
      </c>
      <c r="K166" s="44">
        <v>67</v>
      </c>
      <c r="L166" s="43">
        <v>16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6</v>
      </c>
      <c r="H167" s="43">
        <v>8</v>
      </c>
      <c r="I167" s="43">
        <v>16</v>
      </c>
      <c r="J167" s="43">
        <v>148</v>
      </c>
      <c r="K167" s="44">
        <v>201</v>
      </c>
      <c r="L167" s="43">
        <v>25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100</v>
      </c>
      <c r="G168" s="43">
        <v>13</v>
      </c>
      <c r="H168" s="43">
        <v>11</v>
      </c>
      <c r="I168" s="43">
        <v>16</v>
      </c>
      <c r="J168" s="43">
        <v>246</v>
      </c>
      <c r="K168" s="44">
        <v>290</v>
      </c>
      <c r="L168" s="43">
        <v>16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180</v>
      </c>
      <c r="G169" s="43">
        <v>7</v>
      </c>
      <c r="H169" s="43">
        <v>5</v>
      </c>
      <c r="I169" s="43">
        <v>32</v>
      </c>
      <c r="J169" s="43">
        <v>202</v>
      </c>
      <c r="K169" s="44">
        <v>317</v>
      </c>
      <c r="L169" s="43">
        <v>8.75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</v>
      </c>
      <c r="H170" s="43">
        <v>0</v>
      </c>
      <c r="I170" s="43">
        <v>11</v>
      </c>
      <c r="J170" s="43">
        <v>44</v>
      </c>
      <c r="K170" s="44">
        <v>392</v>
      </c>
      <c r="L170" s="43">
        <v>5.14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60</v>
      </c>
      <c r="G171" s="43">
        <v>4</v>
      </c>
      <c r="H171" s="43">
        <v>0</v>
      </c>
      <c r="I171" s="43">
        <v>27</v>
      </c>
      <c r="J171" s="43">
        <v>137</v>
      </c>
      <c r="K171" s="44">
        <v>1</v>
      </c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</v>
      </c>
      <c r="H172" s="43">
        <v>0</v>
      </c>
      <c r="I172" s="43">
        <v>18</v>
      </c>
      <c r="J172" s="43">
        <v>85</v>
      </c>
      <c r="K172" s="44">
        <v>1</v>
      </c>
      <c r="L172" s="43">
        <v>3</v>
      </c>
    </row>
    <row r="173" spans="1:12" ht="15" x14ac:dyDescent="0.25">
      <c r="A173" s="23"/>
      <c r="B173" s="15"/>
      <c r="C173" s="11"/>
      <c r="D173" s="6" t="s">
        <v>24</v>
      </c>
      <c r="E173" s="42" t="s">
        <v>53</v>
      </c>
      <c r="F173" s="43">
        <v>150</v>
      </c>
      <c r="G173" s="43">
        <v>1</v>
      </c>
      <c r="H173" s="43">
        <v>1</v>
      </c>
      <c r="I173" s="43">
        <v>15</v>
      </c>
      <c r="J173" s="43">
        <v>71</v>
      </c>
      <c r="K173" s="44">
        <v>140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1080</v>
      </c>
      <c r="G175" s="19">
        <f t="shared" ref="G175:J175" si="80">SUM(G166:G174)</f>
        <v>34</v>
      </c>
      <c r="H175" s="19">
        <f t="shared" si="80"/>
        <v>35</v>
      </c>
      <c r="I175" s="19">
        <f t="shared" si="80"/>
        <v>142</v>
      </c>
      <c r="J175" s="19">
        <f t="shared" si="80"/>
        <v>1081</v>
      </c>
      <c r="K175" s="25"/>
      <c r="L175" s="19">
        <f t="shared" ref="L175" si="81">SUM(L166:L174)</f>
        <v>88.89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1080</v>
      </c>
      <c r="G176" s="32">
        <f t="shared" ref="G176" si="82">G165+G175</f>
        <v>34</v>
      </c>
      <c r="H176" s="32">
        <f t="shared" ref="H176" si="83">H165+H175</f>
        <v>35</v>
      </c>
      <c r="I176" s="32">
        <f t="shared" ref="I176" si="84">I165+I175</f>
        <v>142</v>
      </c>
      <c r="J176" s="32">
        <f t="shared" ref="J176:L176" si="85">J165+J175</f>
        <v>1081</v>
      </c>
      <c r="K176" s="32"/>
      <c r="L176" s="32">
        <f t="shared" si="85"/>
        <v>88.89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100</v>
      </c>
      <c r="G185" s="43">
        <v>1</v>
      </c>
      <c r="H185" s="43">
        <v>0</v>
      </c>
      <c r="I185" s="43">
        <v>3</v>
      </c>
      <c r="J185" s="43">
        <v>14</v>
      </c>
      <c r="K185" s="44">
        <v>17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8</v>
      </c>
      <c r="H186" s="43">
        <v>8</v>
      </c>
      <c r="I186" s="43">
        <v>19</v>
      </c>
      <c r="J186" s="43">
        <v>175</v>
      </c>
      <c r="K186" s="44">
        <v>81</v>
      </c>
      <c r="L186" s="43">
        <v>30</v>
      </c>
    </row>
    <row r="187" spans="1:12" ht="15" x14ac:dyDescent="0.25">
      <c r="A187" s="23"/>
      <c r="B187" s="15"/>
      <c r="C187" s="11"/>
      <c r="D187" s="7" t="s">
        <v>28</v>
      </c>
      <c r="E187" s="42" t="s">
        <v>76</v>
      </c>
      <c r="F187" s="43">
        <v>220</v>
      </c>
      <c r="G187" s="43">
        <v>19</v>
      </c>
      <c r="H187" s="43">
        <v>16</v>
      </c>
      <c r="I187" s="43">
        <v>34</v>
      </c>
      <c r="J187" s="43">
        <v>359</v>
      </c>
      <c r="K187" s="44">
        <v>304</v>
      </c>
      <c r="L187" s="43">
        <v>24.76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25</v>
      </c>
      <c r="J189" s="43">
        <v>99</v>
      </c>
      <c r="K189" s="44">
        <v>383</v>
      </c>
      <c r="L189" s="51">
        <v>10.29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60</v>
      </c>
      <c r="G190" s="43">
        <v>4</v>
      </c>
      <c r="H190" s="43">
        <v>0</v>
      </c>
      <c r="I190" s="43">
        <v>27</v>
      </c>
      <c r="J190" s="43">
        <v>137</v>
      </c>
      <c r="K190" s="44">
        <v>1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</v>
      </c>
      <c r="H191" s="43">
        <v>0</v>
      </c>
      <c r="I191" s="43">
        <v>18</v>
      </c>
      <c r="J191" s="43">
        <v>85</v>
      </c>
      <c r="K191" s="44">
        <v>1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126</v>
      </c>
      <c r="J194" s="19">
        <f t="shared" si="88"/>
        <v>869</v>
      </c>
      <c r="K194" s="25"/>
      <c r="L194" s="19">
        <f t="shared" ref="L194" si="89">SUM(L185:L193)</f>
        <v>89.050000000000011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870</v>
      </c>
      <c r="G195" s="32">
        <f t="shared" ref="G195" si="90">G184+G194</f>
        <v>34</v>
      </c>
      <c r="H195" s="32">
        <f t="shared" ref="H195" si="91">H184+H194</f>
        <v>24</v>
      </c>
      <c r="I195" s="32">
        <f t="shared" ref="I195" si="92">I184+I194</f>
        <v>126</v>
      </c>
      <c r="J195" s="32">
        <f t="shared" ref="J195:L195" si="93">J184+J194</f>
        <v>869</v>
      </c>
      <c r="K195" s="32"/>
      <c r="L195" s="32">
        <f t="shared" si="93"/>
        <v>89.050000000000011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37.5</v>
      </c>
      <c r="H196" s="34">
        <f t="shared" si="94"/>
        <v>26.8</v>
      </c>
      <c r="I196" s="34">
        <f t="shared" si="94"/>
        <v>131.30000000000001</v>
      </c>
      <c r="J196" s="34">
        <f t="shared" si="94"/>
        <v>954.2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88.962000000000018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2025-01-14T08:54:20Z</cp:lastPrinted>
  <dcterms:created xsi:type="dcterms:W3CDTF">2022-05-16T14:23:56Z</dcterms:created>
  <dcterms:modified xsi:type="dcterms:W3CDTF">2025-01-14T10:07:03Z</dcterms:modified>
</cp:coreProperties>
</file>