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19425" windowHeight="104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19" i="1" l="1"/>
  <c r="I81" i="1"/>
  <c r="J62" i="1"/>
  <c r="F81" i="1"/>
  <c r="H81" i="1"/>
  <c r="F100" i="1"/>
  <c r="G195" i="1"/>
  <c r="J195" i="1"/>
  <c r="I195" i="1"/>
  <c r="H195" i="1"/>
  <c r="I176" i="1"/>
  <c r="G176" i="1"/>
  <c r="H176" i="1"/>
  <c r="J176" i="1"/>
  <c r="J157" i="1"/>
  <c r="I157" i="1"/>
  <c r="H157" i="1"/>
  <c r="G157" i="1"/>
  <c r="J138" i="1"/>
  <c r="G138" i="1"/>
  <c r="I138" i="1"/>
  <c r="H138" i="1"/>
  <c r="H119" i="1"/>
  <c r="J119" i="1"/>
  <c r="G119" i="1"/>
  <c r="J100" i="1"/>
  <c r="I100" i="1"/>
  <c r="G100" i="1"/>
  <c r="H100" i="1"/>
  <c r="J81" i="1"/>
  <c r="H62" i="1"/>
  <c r="F62" i="1"/>
  <c r="G43" i="1"/>
  <c r="F43" i="1"/>
  <c r="J43" i="1"/>
  <c r="I43" i="1"/>
  <c r="H43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<sst xmlns="http://schemas.openxmlformats.org/spreadsheetml/2006/main" count="300" uniqueCount="90">
  <si>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</si>
  <si>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</si>
  <si>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</si>
  <si>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</si>
  <si>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</si>
  <si>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</si>
  <si>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</si>
  <si>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</si>
  <si>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</si>
  <si>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</si>
  <si>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</si>
  <si>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</si>
  <si>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</si>
  <si>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</si>
  <si>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</si>
  <si>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</si>
  <si>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</si>
  <si>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</si>
  <si>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</si>
  <si>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</si>
  <si>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</si>
  <si>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</si>
  <si>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</si>
  <si>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</si>
  <si>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</si>
  <si>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</si>
  <si>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</si>
  <si>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</si>
  <si>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</si>
  <si>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</si>
  <si>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</si>
  <si>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</si>
  <si>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</si>
  <si>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</si>
  <si>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</si>
  <si>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</si>
  <si>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Рябова М. С.</t>
  </si>
  <si>
    <t>Щи из свежей капусты с картофелем, мясом</t>
  </si>
  <si>
    <t>Гуляш из мяса кур</t>
  </si>
  <si>
    <t>Рис отварной</t>
  </si>
  <si>
    <t>Хлеб ржаной</t>
  </si>
  <si>
    <t>Сок фруктовый</t>
  </si>
  <si>
    <t>Хлеб пшеничный</t>
  </si>
  <si>
    <t>Сладкое</t>
  </si>
  <si>
    <t>Суп гороховый с мясом кур</t>
  </si>
  <si>
    <t>Котлета мясная</t>
  </si>
  <si>
    <t>Макароны отварные</t>
  </si>
  <si>
    <t xml:space="preserve">Кисель </t>
  </si>
  <si>
    <t>Суп вермишелевый с мясом кур</t>
  </si>
  <si>
    <t>Ленивые голубцы</t>
  </si>
  <si>
    <t>Компот из сухофруктов</t>
  </si>
  <si>
    <t>Фрукты</t>
  </si>
  <si>
    <t>Суп крестьянский с рисовой крупой и мясом кур</t>
  </si>
  <si>
    <t>Тефтели рыбные</t>
  </si>
  <si>
    <t>Картофельное пюре</t>
  </si>
  <si>
    <t>Какао-напиток витаминизированный на молоке</t>
  </si>
  <si>
    <t>Рассольник с мясом, сметаной</t>
  </si>
  <si>
    <t>Гуляш из отварного мяса</t>
  </si>
  <si>
    <t>Каша гречневая рассыпчатая</t>
  </si>
  <si>
    <t>Чай с сахаром</t>
  </si>
  <si>
    <t>Суп картофельный с бобовыми (фасолевый) с мясом кур</t>
  </si>
  <si>
    <t>Котлета</t>
  </si>
  <si>
    <t>Щи с мясом кур</t>
  </si>
  <si>
    <t>Жаркое по-домашнему</t>
  </si>
  <si>
    <t>Какао- напиток витаминизированный на молоке</t>
  </si>
  <si>
    <t xml:space="preserve">Борщ с мясом </t>
  </si>
  <si>
    <t>Плов с мясом птицы</t>
  </si>
  <si>
    <t>5,  76</t>
  </si>
  <si>
    <t>01.09.2024г.</t>
  </si>
  <si>
    <t>Огурцы свежие порционно</t>
  </si>
  <si>
    <t xml:space="preserve">Печенье </t>
  </si>
  <si>
    <t>Помидоры свежие порционно</t>
  </si>
  <si>
    <t>пряники</t>
  </si>
  <si>
    <t>10.10.1.2.</t>
  </si>
  <si>
    <t>яблоки</t>
  </si>
  <si>
    <t>бананы</t>
  </si>
  <si>
    <t>10.10.1.2</t>
  </si>
  <si>
    <t>салат из свежей капусты</t>
  </si>
  <si>
    <t>Апельсины</t>
  </si>
  <si>
    <t>10.1.5.</t>
  </si>
  <si>
    <t>Помидоры свежие</t>
  </si>
  <si>
    <t>10.01.5.</t>
  </si>
  <si>
    <t>печенье</t>
  </si>
  <si>
    <t>помидоры свежие порционно</t>
  </si>
  <si>
    <t>салат из квашеной капусты</t>
  </si>
  <si>
    <t>апельсины</t>
  </si>
  <si>
    <t>винегрет овощной с растительным маслом</t>
  </si>
  <si>
    <t>хлеб ржаной</t>
  </si>
  <si>
    <t>огурцы свежие порционно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</si>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</sst>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G198" sqref="G19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/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 x14ac:dyDescent="0.2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3" t="s">
        <v>68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69</v>
      </c>
      <c r="F14" s="44">
        <v>100</v>
      </c>
      <c r="G14" s="44">
        <v>1</v>
      </c>
      <c r="H14" s="44">
        <v>0</v>
      </c>
      <c r="I14" s="44">
        <v>3</v>
      </c>
      <c r="J14" s="44">
        <v>14</v>
      </c>
      <c r="K14" s="45">
        <v>17</v>
      </c>
    </row>
    <row r="15" spans="1:11" ht="15" x14ac:dyDescent="0.25">
      <c r="A15" s="24"/>
      <c r="B15" s="16"/>
      <c r="C15" s="11"/>
      <c r="D15" s="7" t="s">
        <v>27</v>
      </c>
      <c r="E15" s="43" t="s">
        <v>37</v>
      </c>
      <c r="F15" s="44">
        <v>250</v>
      </c>
      <c r="G15" s="44">
        <v>6.34</v>
      </c>
      <c r="H15" s="44">
        <v>4.04</v>
      </c>
      <c r="I15" s="44">
        <v>7.81</v>
      </c>
      <c r="J15" s="44">
        <v>91.44</v>
      </c>
      <c r="K15" s="45">
        <v>88</v>
      </c>
    </row>
    <row r="16" spans="1:11" ht="15" x14ac:dyDescent="0.25">
      <c r="A16" s="24"/>
      <c r="B16" s="16"/>
      <c r="C16" s="11"/>
      <c r="D16" s="7" t="s">
        <v>28</v>
      </c>
      <c r="E16" s="43" t="s">
        <v>38</v>
      </c>
      <c r="F16" s="44">
        <v>100</v>
      </c>
      <c r="G16" s="48">
        <v>12.85</v>
      </c>
      <c r="H16" s="44">
        <v>10.34</v>
      </c>
      <c r="I16" s="44">
        <v>3.3</v>
      </c>
      <c r="J16" s="44">
        <v>147.5</v>
      </c>
      <c r="K16" s="45">
        <v>277</v>
      </c>
    </row>
    <row r="17" spans="1:11" ht="15" x14ac:dyDescent="0.25">
      <c r="A17" s="24"/>
      <c r="B17" s="16"/>
      <c r="C17" s="11"/>
      <c r="D17" s="7" t="s">
        <v>29</v>
      </c>
      <c r="E17" s="43" t="s">
        <v>39</v>
      </c>
      <c r="F17" s="44">
        <v>180</v>
      </c>
      <c r="G17" s="44">
        <v>4.37</v>
      </c>
      <c r="H17" s="44">
        <v>6.44</v>
      </c>
      <c r="I17" s="44">
        <v>44</v>
      </c>
      <c r="J17" s="44">
        <v>140</v>
      </c>
      <c r="K17" s="45">
        <v>315</v>
      </c>
    </row>
    <row r="18" spans="1:11" ht="15" x14ac:dyDescent="0.25">
      <c r="A18" s="24"/>
      <c r="B18" s="16"/>
      <c r="C18" s="11"/>
      <c r="D18" s="7" t="s">
        <v>30</v>
      </c>
      <c r="E18" s="43" t="s">
        <v>41</v>
      </c>
      <c r="F18" s="44">
        <v>200</v>
      </c>
      <c r="G18" s="44">
        <v>1</v>
      </c>
      <c r="H18" s="44">
        <v>0.22</v>
      </c>
      <c r="I18" s="44">
        <v>20.22</v>
      </c>
      <c r="J18" s="44">
        <v>90</v>
      </c>
      <c r="K18" s="45">
        <v>130</v>
      </c>
    </row>
    <row r="19" spans="1:11" ht="15" x14ac:dyDescent="0.25">
      <c r="A19" s="24"/>
      <c r="B19" s="16"/>
      <c r="C19" s="11"/>
      <c r="D19" s="7" t="s">
        <v>31</v>
      </c>
      <c r="E19" s="43" t="s">
        <v>42</v>
      </c>
      <c r="F19" s="44">
        <v>60</v>
      </c>
      <c r="G19" s="44">
        <v>4.25</v>
      </c>
      <c r="H19" s="44">
        <v>0.65</v>
      </c>
      <c r="I19" s="44">
        <v>27.24</v>
      </c>
      <c r="J19" s="44">
        <v>137</v>
      </c>
      <c r="K19" s="45">
        <v>1</v>
      </c>
    </row>
    <row r="20" spans="1:11" ht="15" x14ac:dyDescent="0.25">
      <c r="A20" s="24"/>
      <c r="B20" s="16"/>
      <c r="C20" s="11"/>
      <c r="D20" s="7" t="s">
        <v>32</v>
      </c>
      <c r="E20" s="43" t="s">
        <v>40</v>
      </c>
      <c r="F20" s="44">
        <v>40</v>
      </c>
      <c r="G20" s="44">
        <v>2.08</v>
      </c>
      <c r="H20" s="44">
        <v>0.48</v>
      </c>
      <c r="I20" s="44">
        <v>17.7</v>
      </c>
      <c r="J20" s="44">
        <v>85</v>
      </c>
      <c r="K20" s="45">
        <v>1</v>
      </c>
    </row>
    <row r="21" spans="1:11" ht="15" x14ac:dyDescent="0.25">
      <c r="A21" s="24"/>
      <c r="B21" s="16"/>
      <c r="C21" s="11"/>
      <c r="D21" s="6" t="s">
        <v>43</v>
      </c>
      <c r="E21" s="43" t="s">
        <v>70</v>
      </c>
      <c r="F21" s="44">
        <v>50</v>
      </c>
      <c r="G21" s="44">
        <v>10</v>
      </c>
      <c r="H21" s="44">
        <v>6</v>
      </c>
      <c r="I21" s="44">
        <v>33</v>
      </c>
      <c r="J21" s="44">
        <v>120</v>
      </c>
      <c r="K21" s="49" t="s">
        <v>81</v>
      </c>
    </row>
    <row r="22" spans="1:11" ht="15" x14ac:dyDescent="0.25">
      <c r="A22" s="24"/>
      <c r="B22" s="16"/>
      <c r="C22" s="11"/>
      <c r="D22" s="6" t="s">
        <v>24</v>
      </c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980</v>
      </c>
      <c r="G23" s="20">
        <f t="shared" ref="G23:J23" si="1">SUM(G14:G22)</f>
        <v>41.89</v>
      </c>
      <c r="H23" s="20">
        <f t="shared" si="1"/>
        <v>28.169999999999998</v>
      </c>
      <c r="I23" s="20">
        <f t="shared" si="1"/>
        <v>156.26999999999998</v>
      </c>
      <c r="J23" s="20">
        <f t="shared" si="1"/>
        <v>824.94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980</v>
      </c>
      <c r="G24" s="33">
        <f t="shared" ref="G24:J24" si="2">G13+G23</f>
        <v>41.89</v>
      </c>
      <c r="H24" s="33">
        <f t="shared" si="2"/>
        <v>28.169999999999998</v>
      </c>
      <c r="I24" s="33">
        <f t="shared" si="2"/>
        <v>156.26999999999998</v>
      </c>
      <c r="J24" s="33">
        <f t="shared" si="2"/>
        <v>824.94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71</v>
      </c>
      <c r="F33" s="44">
        <v>100</v>
      </c>
      <c r="G33" s="44">
        <v>1</v>
      </c>
      <c r="H33" s="44">
        <v>0</v>
      </c>
      <c r="I33" s="44">
        <v>4</v>
      </c>
      <c r="J33" s="44">
        <v>24</v>
      </c>
      <c r="K33" s="45">
        <v>71</v>
      </c>
    </row>
    <row r="34" spans="1:11" ht="15" x14ac:dyDescent="0.25">
      <c r="A34" s="15"/>
      <c r="B34" s="16"/>
      <c r="C34" s="11"/>
      <c r="D34" s="7" t="s">
        <v>27</v>
      </c>
      <c r="E34" s="43" t="s">
        <v>44</v>
      </c>
      <c r="F34" s="44">
        <v>250</v>
      </c>
      <c r="G34" s="44">
        <v>8.6</v>
      </c>
      <c r="H34" s="44">
        <v>6.7</v>
      </c>
      <c r="I34" s="44">
        <v>18.5</v>
      </c>
      <c r="J34" s="44">
        <v>168.7</v>
      </c>
      <c r="K34" s="45">
        <v>119</v>
      </c>
    </row>
    <row r="35" spans="1:11" ht="15" x14ac:dyDescent="0.25">
      <c r="A35" s="15"/>
      <c r="B35" s="16"/>
      <c r="C35" s="11"/>
      <c r="D35" s="7" t="s">
        <v>28</v>
      </c>
      <c r="E35" s="43" t="s">
        <v>45</v>
      </c>
      <c r="F35" s="44">
        <v>100</v>
      </c>
      <c r="G35" s="44">
        <v>16.600000000000001</v>
      </c>
      <c r="H35" s="44">
        <v>12.3</v>
      </c>
      <c r="I35" s="44">
        <v>16.3</v>
      </c>
      <c r="J35" s="44">
        <v>120.61</v>
      </c>
      <c r="K35" s="45">
        <v>282</v>
      </c>
    </row>
    <row r="36" spans="1:11" ht="15" x14ac:dyDescent="0.25">
      <c r="A36" s="15"/>
      <c r="B36" s="16"/>
      <c r="C36" s="11"/>
      <c r="D36" s="7" t="s">
        <v>29</v>
      </c>
      <c r="E36" s="43" t="s">
        <v>46</v>
      </c>
      <c r="F36" s="44">
        <v>180</v>
      </c>
      <c r="G36" s="44">
        <v>6.6</v>
      </c>
      <c r="H36" s="44">
        <v>5.48</v>
      </c>
      <c r="I36" s="44">
        <v>31.7</v>
      </c>
      <c r="J36" s="44">
        <v>145</v>
      </c>
      <c r="K36" s="45">
        <v>317</v>
      </c>
    </row>
    <row r="37" spans="1:11" ht="15" x14ac:dyDescent="0.25">
      <c r="A37" s="15"/>
      <c r="B37" s="16"/>
      <c r="C37" s="11"/>
      <c r="D37" s="7" t="s">
        <v>30</v>
      </c>
      <c r="E37" s="43" t="s">
        <v>47</v>
      </c>
      <c r="F37" s="44">
        <v>200</v>
      </c>
      <c r="G37" s="44">
        <v>0.09</v>
      </c>
      <c r="H37" s="44"/>
      <c r="I37" s="44">
        <v>24.73</v>
      </c>
      <c r="J37" s="44">
        <v>95</v>
      </c>
      <c r="K37" s="45">
        <v>383</v>
      </c>
    </row>
    <row r="38" spans="1:11" ht="15" x14ac:dyDescent="0.25">
      <c r="A38" s="15"/>
      <c r="B38" s="16"/>
      <c r="C38" s="11"/>
      <c r="D38" s="7" t="s">
        <v>31</v>
      </c>
      <c r="E38" s="43" t="s">
        <v>42</v>
      </c>
      <c r="F38" s="44">
        <v>60</v>
      </c>
      <c r="G38" s="44">
        <v>4.25</v>
      </c>
      <c r="H38" s="44">
        <v>0.65</v>
      </c>
      <c r="I38" s="44">
        <v>27.24</v>
      </c>
      <c r="J38" s="44">
        <v>137</v>
      </c>
      <c r="K38" s="45">
        <v>1</v>
      </c>
    </row>
    <row r="39" spans="1:11" ht="15" x14ac:dyDescent="0.25">
      <c r="A39" s="15"/>
      <c r="B39" s="16"/>
      <c r="C39" s="11"/>
      <c r="D39" s="7" t="s">
        <v>32</v>
      </c>
      <c r="E39" s="43" t="s">
        <v>40</v>
      </c>
      <c r="F39" s="44">
        <v>40</v>
      </c>
      <c r="G39" s="44">
        <v>2.08</v>
      </c>
      <c r="H39" s="44">
        <v>0.48</v>
      </c>
      <c r="I39" s="44">
        <v>17.7</v>
      </c>
      <c r="J39" s="44">
        <v>85</v>
      </c>
      <c r="K39" s="45">
        <v>1</v>
      </c>
    </row>
    <row r="40" spans="1:11" ht="15" x14ac:dyDescent="0.25">
      <c r="A40" s="15"/>
      <c r="B40" s="16"/>
      <c r="C40" s="11"/>
      <c r="D40" s="6" t="s">
        <v>43</v>
      </c>
      <c r="E40" s="43" t="s">
        <v>72</v>
      </c>
      <c r="F40" s="44">
        <v>25</v>
      </c>
      <c r="G40" s="44">
        <v>1</v>
      </c>
      <c r="H40" s="44">
        <v>2</v>
      </c>
      <c r="I40" s="44">
        <v>18</v>
      </c>
      <c r="J40" s="44">
        <v>95</v>
      </c>
      <c r="K40" s="45" t="s">
        <v>73</v>
      </c>
    </row>
    <row r="41" spans="1:11" ht="15" x14ac:dyDescent="0.25">
      <c r="A41" s="15"/>
      <c r="B41" s="16"/>
      <c r="C41" s="11"/>
      <c r="D41" s="6" t="s">
        <v>24</v>
      </c>
      <c r="E41" s="43" t="s">
        <v>74</v>
      </c>
      <c r="F41" s="44">
        <v>150</v>
      </c>
      <c r="G41" s="44">
        <v>0</v>
      </c>
      <c r="H41" s="44">
        <v>0</v>
      </c>
      <c r="I41" s="44">
        <v>15</v>
      </c>
      <c r="J41" s="44">
        <v>71</v>
      </c>
      <c r="K41" s="45">
        <v>140</v>
      </c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1105</v>
      </c>
      <c r="G42" s="20">
        <f t="shared" ref="G42" si="7">SUM(G33:G41)</f>
        <v>40.220000000000006</v>
      </c>
      <c r="H42" s="20">
        <f t="shared" ref="H42" si="8">SUM(H33:H41)</f>
        <v>27.61</v>
      </c>
      <c r="I42" s="20">
        <f t="shared" ref="I42" si="9">SUM(I33:I41)</f>
        <v>173.17</v>
      </c>
      <c r="J42" s="20">
        <f t="shared" ref="J42" si="10">SUM(J33:J41)</f>
        <v>941.31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1105</v>
      </c>
      <c r="G43" s="33">
        <f t="shared" ref="G43" si="11">G32+G42</f>
        <v>40.220000000000006</v>
      </c>
      <c r="H43" s="33">
        <f t="shared" ref="H43" si="12">H32+H42</f>
        <v>27.61</v>
      </c>
      <c r="I43" s="33">
        <f t="shared" ref="I43" si="13">I32+I42</f>
        <v>173.17</v>
      </c>
      <c r="J43" s="33">
        <f t="shared" ref="J43" si="14">J32+J42</f>
        <v>941.31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48</v>
      </c>
      <c r="F53" s="44">
        <v>250</v>
      </c>
      <c r="G53" s="44">
        <v>19.100000000000001</v>
      </c>
      <c r="H53" s="44">
        <v>16.670000000000002</v>
      </c>
      <c r="I53" s="44">
        <v>7.9</v>
      </c>
      <c r="J53" s="44">
        <v>252.2</v>
      </c>
      <c r="K53" s="45">
        <v>769</v>
      </c>
    </row>
    <row r="54" spans="1:11" ht="15" x14ac:dyDescent="0.25">
      <c r="A54" s="24"/>
      <c r="B54" s="16"/>
      <c r="C54" s="11"/>
      <c r="D54" s="7" t="s">
        <v>28</v>
      </c>
      <c r="E54" s="43" t="s">
        <v>49</v>
      </c>
      <c r="F54" s="44">
        <v>220</v>
      </c>
      <c r="G54" s="44">
        <v>18.54</v>
      </c>
      <c r="H54" s="44">
        <v>18.22</v>
      </c>
      <c r="I54" s="44">
        <v>8.8000000000000007</v>
      </c>
      <c r="J54" s="44">
        <v>275</v>
      </c>
      <c r="K54" s="45">
        <v>31</v>
      </c>
    </row>
    <row r="55" spans="1:11" ht="15" x14ac:dyDescent="0.25">
      <c r="A55" s="24"/>
      <c r="B55" s="16"/>
      <c r="C55" s="11"/>
      <c r="D55" s="7" t="s">
        <v>29</v>
      </c>
      <c r="E55" s="43" t="s">
        <v>49</v>
      </c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50</v>
      </c>
      <c r="F56" s="44">
        <v>200</v>
      </c>
      <c r="G56" s="44">
        <v>0.44</v>
      </c>
      <c r="H56" s="44">
        <v>0.02</v>
      </c>
      <c r="I56" s="44">
        <v>27.76</v>
      </c>
      <c r="J56" s="44">
        <v>110</v>
      </c>
      <c r="K56" s="45">
        <v>376</v>
      </c>
    </row>
    <row r="57" spans="1:11" ht="15" x14ac:dyDescent="0.25">
      <c r="A57" s="24"/>
      <c r="B57" s="16"/>
      <c r="C57" s="11"/>
      <c r="D57" s="7" t="s">
        <v>31</v>
      </c>
      <c r="E57" s="43" t="s">
        <v>42</v>
      </c>
      <c r="F57" s="44">
        <v>60</v>
      </c>
      <c r="G57" s="48">
        <v>4.25</v>
      </c>
      <c r="H57" s="44">
        <v>0.65</v>
      </c>
      <c r="I57" s="44">
        <v>27.24</v>
      </c>
      <c r="J57" s="44">
        <v>137</v>
      </c>
      <c r="K57" s="45">
        <v>1</v>
      </c>
    </row>
    <row r="58" spans="1:11" ht="15" x14ac:dyDescent="0.25">
      <c r="A58" s="24"/>
      <c r="B58" s="16"/>
      <c r="C58" s="11"/>
      <c r="D58" s="7" t="s">
        <v>32</v>
      </c>
      <c r="E58" s="43" t="s">
        <v>40</v>
      </c>
      <c r="F58" s="44">
        <v>40</v>
      </c>
      <c r="G58" s="44">
        <v>2.08</v>
      </c>
      <c r="H58" s="44">
        <v>0.48</v>
      </c>
      <c r="I58" s="44">
        <v>17.7</v>
      </c>
      <c r="J58" s="44">
        <v>85</v>
      </c>
      <c r="K58" s="45">
        <v>1</v>
      </c>
    </row>
    <row r="59" spans="1:11" ht="15" x14ac:dyDescent="0.25">
      <c r="A59" s="24"/>
      <c r="B59" s="16"/>
      <c r="C59" s="11"/>
      <c r="D59" s="6" t="s">
        <v>43</v>
      </c>
      <c r="E59" s="43" t="s">
        <v>72</v>
      </c>
      <c r="F59" s="44">
        <v>25</v>
      </c>
      <c r="G59" s="44">
        <v>1</v>
      </c>
      <c r="H59" s="44">
        <v>2</v>
      </c>
      <c r="I59" s="44">
        <v>18</v>
      </c>
      <c r="J59" s="44">
        <v>95</v>
      </c>
      <c r="K59" s="45" t="s">
        <v>76</v>
      </c>
    </row>
    <row r="60" spans="1:11" ht="15" x14ac:dyDescent="0.25">
      <c r="A60" s="24"/>
      <c r="B60" s="16"/>
      <c r="C60" s="11"/>
      <c r="D60" s="6" t="s">
        <v>51</v>
      </c>
      <c r="E60" s="43" t="s">
        <v>75</v>
      </c>
      <c r="F60" s="44">
        <v>150</v>
      </c>
      <c r="G60" s="44">
        <v>2</v>
      </c>
      <c r="H60" s="44">
        <v>1</v>
      </c>
      <c r="I60" s="44">
        <v>32</v>
      </c>
      <c r="J60" s="44">
        <v>120</v>
      </c>
      <c r="K60" s="45">
        <v>146</v>
      </c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945</v>
      </c>
      <c r="G61" s="20">
        <f t="shared" ref="G61" si="19">SUM(G52:G60)</f>
        <v>47.41</v>
      </c>
      <c r="H61" s="20">
        <f t="shared" ref="H61" si="20">SUM(H52:H60)</f>
        <v>39.04</v>
      </c>
      <c r="I61" s="20">
        <f t="shared" ref="I61" si="21">SUM(I52:I60)</f>
        <v>139.4</v>
      </c>
      <c r="J61" s="20">
        <f t="shared" ref="J61" si="22">SUM(J52:J60)</f>
        <v>1074.2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945</v>
      </c>
      <c r="G62" s="33">
        <f t="shared" ref="G62" si="23">G51+G61</f>
        <v>47.41</v>
      </c>
      <c r="H62" s="33">
        <f t="shared" ref="H62" si="24">H51+H61</f>
        <v>39.04</v>
      </c>
      <c r="I62" s="33">
        <f t="shared" ref="I62" si="25">I51+I61</f>
        <v>139.4</v>
      </c>
      <c r="J62" s="33">
        <f t="shared" ref="J62" si="26">J51+J61</f>
        <v>1074.2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77</v>
      </c>
      <c r="F71" s="44">
        <v>100</v>
      </c>
      <c r="G71" s="44">
        <v>1</v>
      </c>
      <c r="H71" s="44">
        <v>3</v>
      </c>
      <c r="I71" s="44">
        <v>7</v>
      </c>
      <c r="J71" s="44">
        <v>60</v>
      </c>
      <c r="K71" s="45">
        <v>45</v>
      </c>
    </row>
    <row r="72" spans="1:11" ht="15" x14ac:dyDescent="0.25">
      <c r="A72" s="24"/>
      <c r="B72" s="16"/>
      <c r="C72" s="11"/>
      <c r="D72" s="7" t="s">
        <v>27</v>
      </c>
      <c r="E72" s="43" t="s">
        <v>52</v>
      </c>
      <c r="F72" s="44">
        <v>250</v>
      </c>
      <c r="G72" s="44">
        <v>19.100000000000001</v>
      </c>
      <c r="H72" s="44">
        <v>16.670000000000002</v>
      </c>
      <c r="I72" s="44">
        <v>7.9</v>
      </c>
      <c r="J72" s="44">
        <v>252.2</v>
      </c>
      <c r="K72" s="45">
        <v>769</v>
      </c>
    </row>
    <row r="73" spans="1:11" ht="15" x14ac:dyDescent="0.25">
      <c r="A73" s="24"/>
      <c r="B73" s="16"/>
      <c r="C73" s="11"/>
      <c r="D73" s="7" t="s">
        <v>28</v>
      </c>
      <c r="E73" s="43" t="s">
        <v>53</v>
      </c>
      <c r="F73" s="44">
        <v>100</v>
      </c>
      <c r="G73" s="44">
        <v>9.66</v>
      </c>
      <c r="H73" s="44">
        <v>8.93</v>
      </c>
      <c r="I73" s="44">
        <v>13.15</v>
      </c>
      <c r="J73" s="44">
        <v>149.06</v>
      </c>
      <c r="K73" s="45">
        <v>239</v>
      </c>
    </row>
    <row r="74" spans="1:11" ht="15" x14ac:dyDescent="0.25">
      <c r="A74" s="24"/>
      <c r="B74" s="16"/>
      <c r="C74" s="11"/>
      <c r="D74" s="7" t="s">
        <v>29</v>
      </c>
      <c r="E74" s="43" t="s">
        <v>54</v>
      </c>
      <c r="F74" s="44">
        <v>180</v>
      </c>
      <c r="G74" s="44">
        <v>4.67</v>
      </c>
      <c r="H74" s="48" t="s">
        <v>67</v>
      </c>
      <c r="I74" s="44">
        <v>24.51</v>
      </c>
      <c r="J74" s="44">
        <v>165.6</v>
      </c>
      <c r="K74" s="45">
        <v>321</v>
      </c>
    </row>
    <row r="75" spans="1:11" ht="15" x14ac:dyDescent="0.25">
      <c r="A75" s="24"/>
      <c r="B75" s="16"/>
      <c r="C75" s="11"/>
      <c r="D75" s="7" t="s">
        <v>30</v>
      </c>
      <c r="E75" s="43" t="s">
        <v>55</v>
      </c>
      <c r="F75" s="44">
        <v>200</v>
      </c>
      <c r="G75" s="44">
        <v>6.2</v>
      </c>
      <c r="H75" s="44">
        <v>6.4</v>
      </c>
      <c r="I75" s="44">
        <v>22.36</v>
      </c>
      <c r="J75" s="44">
        <v>142.82</v>
      </c>
      <c r="K75" s="45">
        <v>117</v>
      </c>
    </row>
    <row r="76" spans="1:11" ht="15" x14ac:dyDescent="0.25">
      <c r="A76" s="24"/>
      <c r="B76" s="16"/>
      <c r="C76" s="11"/>
      <c r="D76" s="7" t="s">
        <v>31</v>
      </c>
      <c r="E76" s="43" t="s">
        <v>42</v>
      </c>
      <c r="F76" s="44">
        <v>60</v>
      </c>
      <c r="G76" s="44">
        <v>4.25</v>
      </c>
      <c r="H76" s="44">
        <v>0.65</v>
      </c>
      <c r="I76" s="44">
        <v>27.24</v>
      </c>
      <c r="J76" s="44">
        <v>137</v>
      </c>
      <c r="K76" s="45">
        <v>1</v>
      </c>
    </row>
    <row r="77" spans="1:11" ht="15" x14ac:dyDescent="0.25">
      <c r="A77" s="24"/>
      <c r="B77" s="16"/>
      <c r="C77" s="11"/>
      <c r="D77" s="7" t="s">
        <v>32</v>
      </c>
      <c r="E77" s="43" t="s">
        <v>40</v>
      </c>
      <c r="F77" s="44">
        <v>40</v>
      </c>
      <c r="G77" s="44">
        <v>2.08</v>
      </c>
      <c r="H77" s="44">
        <v>0.48</v>
      </c>
      <c r="I77" s="44">
        <v>17.7</v>
      </c>
      <c r="J77" s="44">
        <v>85</v>
      </c>
      <c r="K77" s="45">
        <v>1</v>
      </c>
    </row>
    <row r="78" spans="1:11" ht="15" x14ac:dyDescent="0.25">
      <c r="A78" s="24"/>
      <c r="B78" s="16"/>
      <c r="C78" s="11"/>
      <c r="D78" s="6" t="s">
        <v>43</v>
      </c>
      <c r="E78" s="43" t="s">
        <v>70</v>
      </c>
      <c r="F78" s="44">
        <v>50</v>
      </c>
      <c r="G78" s="44">
        <v>10</v>
      </c>
      <c r="H78" s="44">
        <v>6</v>
      </c>
      <c r="I78" s="44">
        <v>33</v>
      </c>
      <c r="J78" s="44">
        <v>235</v>
      </c>
      <c r="K78" s="45" t="s">
        <v>79</v>
      </c>
    </row>
    <row r="79" spans="1:11" ht="15" x14ac:dyDescent="0.25">
      <c r="A79" s="24"/>
      <c r="B79" s="16"/>
      <c r="C79" s="11"/>
      <c r="D79" s="6" t="s">
        <v>51</v>
      </c>
      <c r="E79" s="43" t="s">
        <v>78</v>
      </c>
      <c r="F79" s="44">
        <v>150</v>
      </c>
      <c r="G79" s="44">
        <v>1</v>
      </c>
      <c r="H79" s="44">
        <v>0</v>
      </c>
      <c r="I79" s="44">
        <v>12</v>
      </c>
      <c r="J79" s="44">
        <v>65</v>
      </c>
      <c r="K79" s="45">
        <v>8</v>
      </c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1130</v>
      </c>
      <c r="G80" s="20">
        <f t="shared" ref="G80" si="31">SUM(G71:G79)</f>
        <v>57.96</v>
      </c>
      <c r="H80" s="20">
        <f t="shared" ref="H80" si="32">SUM(H71:H79)</f>
        <v>42.129999999999995</v>
      </c>
      <c r="I80" s="20">
        <f t="shared" ref="I80" si="33">SUM(I71:I79)</f>
        <v>164.86</v>
      </c>
      <c r="J80" s="20">
        <f t="shared" ref="J80" si="34">SUM(J71:J79)</f>
        <v>1291.68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1130</v>
      </c>
      <c r="G81" s="33">
        <f t="shared" ref="G81" si="35">G70+G80</f>
        <v>57.96</v>
      </c>
      <c r="H81" s="33">
        <f t="shared" ref="H81" si="36">H70+H80</f>
        <v>42.129999999999995</v>
      </c>
      <c r="I81" s="33">
        <f t="shared" ref="I81" si="37">I70+I80</f>
        <v>164.86</v>
      </c>
      <c r="J81" s="33">
        <f t="shared" ref="J81" si="38">J70+J80</f>
        <v>1291.68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80</v>
      </c>
      <c r="F90" s="44">
        <v>100</v>
      </c>
      <c r="G90" s="44">
        <v>1</v>
      </c>
      <c r="H90" s="44">
        <v>0</v>
      </c>
      <c r="I90" s="44">
        <v>3</v>
      </c>
      <c r="J90" s="44">
        <v>17</v>
      </c>
      <c r="K90" s="45">
        <v>17</v>
      </c>
    </row>
    <row r="91" spans="1:11" ht="15" x14ac:dyDescent="0.25">
      <c r="A91" s="24"/>
      <c r="B91" s="16"/>
      <c r="C91" s="11"/>
      <c r="D91" s="7" t="s">
        <v>27</v>
      </c>
      <c r="E91" s="43" t="s">
        <v>56</v>
      </c>
      <c r="F91" s="44">
        <v>250</v>
      </c>
      <c r="G91" s="44">
        <v>4.2300000000000004</v>
      </c>
      <c r="H91" s="44">
        <v>2.37</v>
      </c>
      <c r="I91" s="44">
        <v>15.3</v>
      </c>
      <c r="J91" s="44">
        <v>118.42</v>
      </c>
      <c r="K91" s="45">
        <v>94</v>
      </c>
    </row>
    <row r="92" spans="1:11" ht="15" x14ac:dyDescent="0.25">
      <c r="A92" s="24"/>
      <c r="B92" s="16"/>
      <c r="C92" s="11"/>
      <c r="D92" s="7" t="s">
        <v>28</v>
      </c>
      <c r="E92" s="43" t="s">
        <v>57</v>
      </c>
      <c r="F92" s="44">
        <v>100</v>
      </c>
      <c r="G92" s="44">
        <v>12.85</v>
      </c>
      <c r="H92" s="44">
        <v>10.34</v>
      </c>
      <c r="I92" s="44">
        <v>3.3</v>
      </c>
      <c r="J92" s="44">
        <v>147.5</v>
      </c>
      <c r="K92" s="45">
        <v>277</v>
      </c>
    </row>
    <row r="93" spans="1:11" ht="15" x14ac:dyDescent="0.25">
      <c r="A93" s="24"/>
      <c r="B93" s="16"/>
      <c r="C93" s="11"/>
      <c r="D93" s="7" t="s">
        <v>29</v>
      </c>
      <c r="E93" s="43" t="s">
        <v>58</v>
      </c>
      <c r="F93" s="44">
        <v>180</v>
      </c>
      <c r="G93" s="44">
        <v>10</v>
      </c>
      <c r="H93" s="44">
        <v>8.68</v>
      </c>
      <c r="I93" s="44">
        <v>49.41</v>
      </c>
      <c r="J93" s="44">
        <v>224.61</v>
      </c>
      <c r="K93" s="45">
        <v>65</v>
      </c>
    </row>
    <row r="94" spans="1:11" ht="15" x14ac:dyDescent="0.25">
      <c r="A94" s="24"/>
      <c r="B94" s="16"/>
      <c r="C94" s="11"/>
      <c r="D94" s="7" t="s">
        <v>30</v>
      </c>
      <c r="E94" s="43" t="s">
        <v>59</v>
      </c>
      <c r="F94" s="44">
        <v>200</v>
      </c>
      <c r="G94" s="44">
        <v>7.0000000000000007E-2</v>
      </c>
      <c r="H94" s="44">
        <v>0.02</v>
      </c>
      <c r="I94" s="44">
        <v>24.73</v>
      </c>
      <c r="J94" s="44">
        <v>44.4</v>
      </c>
      <c r="K94" s="45">
        <v>383</v>
      </c>
    </row>
    <row r="95" spans="1:11" ht="15" x14ac:dyDescent="0.25">
      <c r="A95" s="24"/>
      <c r="B95" s="16"/>
      <c r="C95" s="11"/>
      <c r="D95" s="7" t="s">
        <v>31</v>
      </c>
      <c r="E95" s="43" t="s">
        <v>42</v>
      </c>
      <c r="F95" s="44">
        <v>60</v>
      </c>
      <c r="G95" s="44">
        <v>4.25</v>
      </c>
      <c r="H95" s="44">
        <v>0.65</v>
      </c>
      <c r="I95" s="44">
        <v>27.24</v>
      </c>
      <c r="J95" s="44">
        <v>137</v>
      </c>
      <c r="K95" s="45">
        <v>1</v>
      </c>
    </row>
    <row r="96" spans="1:11" ht="15" x14ac:dyDescent="0.25">
      <c r="A96" s="24"/>
      <c r="B96" s="16"/>
      <c r="C96" s="11"/>
      <c r="D96" s="7" t="s">
        <v>32</v>
      </c>
      <c r="E96" s="43" t="s">
        <v>40</v>
      </c>
      <c r="F96" s="44">
        <v>40</v>
      </c>
      <c r="G96" s="44">
        <v>2.08</v>
      </c>
      <c r="H96" s="44">
        <v>0.48</v>
      </c>
      <c r="I96" s="44">
        <v>17.7</v>
      </c>
      <c r="J96" s="44">
        <v>85</v>
      </c>
      <c r="K96" s="45">
        <v>1</v>
      </c>
    </row>
    <row r="97" spans="1:11" ht="15" x14ac:dyDescent="0.25">
      <c r="A97" s="24"/>
      <c r="B97" s="16"/>
      <c r="C97" s="11"/>
      <c r="D97" s="6" t="s">
        <v>43</v>
      </c>
      <c r="E97" s="43" t="s">
        <v>72</v>
      </c>
      <c r="F97" s="44">
        <v>25</v>
      </c>
      <c r="G97" s="44">
        <v>1</v>
      </c>
      <c r="H97" s="44">
        <v>1</v>
      </c>
      <c r="I97" s="44">
        <v>19</v>
      </c>
      <c r="J97" s="44">
        <v>84</v>
      </c>
      <c r="K97" s="45" t="s">
        <v>73</v>
      </c>
    </row>
    <row r="98" spans="1:11" ht="15" x14ac:dyDescent="0.25">
      <c r="A98" s="24"/>
      <c r="B98" s="16"/>
      <c r="C98" s="11"/>
      <c r="D98" s="6" t="s">
        <v>51</v>
      </c>
      <c r="E98" s="43" t="s">
        <v>74</v>
      </c>
      <c r="F98" s="44">
        <v>150</v>
      </c>
      <c r="G98" s="44">
        <v>1</v>
      </c>
      <c r="H98" s="44">
        <v>1</v>
      </c>
      <c r="I98" s="44">
        <v>15</v>
      </c>
      <c r="J98" s="44">
        <v>71</v>
      </c>
      <c r="K98" s="45" t="s">
        <v>73</v>
      </c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1105</v>
      </c>
      <c r="G99" s="20">
        <f t="shared" ref="G99" si="43">SUM(G90:G98)</f>
        <v>36.479999999999997</v>
      </c>
      <c r="H99" s="20">
        <f t="shared" ref="H99" si="44">SUM(H90:H98)</f>
        <v>24.54</v>
      </c>
      <c r="I99" s="20">
        <f t="shared" ref="I99" si="45">SUM(I90:I98)</f>
        <v>174.67999999999998</v>
      </c>
      <c r="J99" s="20">
        <f t="shared" ref="J99" si="46">SUM(J90:J98)</f>
        <v>928.93000000000006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1105</v>
      </c>
      <c r="G100" s="33">
        <f t="shared" ref="G100" si="47">G89+G99</f>
        <v>36.479999999999997</v>
      </c>
      <c r="H100" s="33">
        <f t="shared" ref="H100" si="48">H89+H99</f>
        <v>24.54</v>
      </c>
      <c r="I100" s="33">
        <f t="shared" ref="I100" si="49">I89+I99</f>
        <v>174.67999999999998</v>
      </c>
      <c r="J100" s="33">
        <f t="shared" ref="J100" si="50">J89+J99</f>
        <v>928.93000000000006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69</v>
      </c>
      <c r="F109" s="44">
        <v>100</v>
      </c>
      <c r="G109" s="44">
        <v>1</v>
      </c>
      <c r="H109" s="44">
        <v>0</v>
      </c>
      <c r="I109" s="44">
        <v>3</v>
      </c>
      <c r="J109" s="44">
        <v>14</v>
      </c>
      <c r="K109" s="45">
        <v>17</v>
      </c>
    </row>
    <row r="110" spans="1:11" ht="15" x14ac:dyDescent="0.25">
      <c r="A110" s="24"/>
      <c r="B110" s="16"/>
      <c r="C110" s="11"/>
      <c r="D110" s="7" t="s">
        <v>27</v>
      </c>
      <c r="E110" s="43" t="s">
        <v>60</v>
      </c>
      <c r="F110" s="44">
        <v>250</v>
      </c>
      <c r="G110" s="44">
        <v>14.59</v>
      </c>
      <c r="H110" s="44">
        <v>14.47</v>
      </c>
      <c r="I110" s="44">
        <v>16.32</v>
      </c>
      <c r="J110" s="44">
        <v>254</v>
      </c>
      <c r="K110" s="45">
        <v>81</v>
      </c>
    </row>
    <row r="111" spans="1:11" ht="15" x14ac:dyDescent="0.25">
      <c r="A111" s="24"/>
      <c r="B111" s="16"/>
      <c r="C111" s="11"/>
      <c r="D111" s="7" t="s">
        <v>28</v>
      </c>
      <c r="E111" s="43" t="s">
        <v>61</v>
      </c>
      <c r="F111" s="44">
        <v>100</v>
      </c>
      <c r="G111" s="44">
        <v>16.600000000000001</v>
      </c>
      <c r="H111" s="44">
        <v>12.3</v>
      </c>
      <c r="I111" s="44">
        <v>16.3</v>
      </c>
      <c r="J111" s="44">
        <v>120.61</v>
      </c>
      <c r="K111" s="45">
        <v>282</v>
      </c>
    </row>
    <row r="112" spans="1:11" ht="15" x14ac:dyDescent="0.25">
      <c r="A112" s="24"/>
      <c r="B112" s="16"/>
      <c r="C112" s="11"/>
      <c r="D112" s="7" t="s">
        <v>29</v>
      </c>
      <c r="E112" s="43" t="s">
        <v>46</v>
      </c>
      <c r="F112" s="44">
        <v>180</v>
      </c>
      <c r="G112" s="44">
        <v>6.6</v>
      </c>
      <c r="H112" s="44">
        <v>5.48</v>
      </c>
      <c r="I112" s="44">
        <v>31.7</v>
      </c>
      <c r="J112" s="44">
        <v>145</v>
      </c>
      <c r="K112" s="45">
        <v>317</v>
      </c>
    </row>
    <row r="113" spans="1:11" ht="15" x14ac:dyDescent="0.25">
      <c r="A113" s="24"/>
      <c r="B113" s="16"/>
      <c r="C113" s="11"/>
      <c r="D113" s="7" t="s">
        <v>30</v>
      </c>
      <c r="E113" s="43" t="s">
        <v>41</v>
      </c>
      <c r="F113" s="44">
        <v>200</v>
      </c>
      <c r="G113" s="44">
        <v>1</v>
      </c>
      <c r="H113" s="44">
        <v>0.22</v>
      </c>
      <c r="I113" s="44">
        <v>20.22</v>
      </c>
      <c r="J113" s="44">
        <v>90</v>
      </c>
      <c r="K113" s="45">
        <v>130</v>
      </c>
    </row>
    <row r="114" spans="1:11" ht="15" x14ac:dyDescent="0.25">
      <c r="A114" s="24"/>
      <c r="B114" s="16"/>
      <c r="C114" s="11"/>
      <c r="D114" s="7" t="s">
        <v>31</v>
      </c>
      <c r="E114" s="43" t="s">
        <v>42</v>
      </c>
      <c r="F114" s="44">
        <v>60</v>
      </c>
      <c r="G114" s="44">
        <v>4.25</v>
      </c>
      <c r="H114" s="44">
        <v>0.65</v>
      </c>
      <c r="I114" s="44">
        <v>27.24</v>
      </c>
      <c r="J114" s="44">
        <v>137</v>
      </c>
      <c r="K114" s="45">
        <v>1</v>
      </c>
    </row>
    <row r="115" spans="1:11" ht="15" x14ac:dyDescent="0.25">
      <c r="A115" s="24"/>
      <c r="B115" s="16"/>
      <c r="C115" s="11"/>
      <c r="D115" s="7" t="s">
        <v>32</v>
      </c>
      <c r="E115" s="43" t="s">
        <v>40</v>
      </c>
      <c r="F115" s="44">
        <v>40</v>
      </c>
      <c r="G115" s="44">
        <v>2.08</v>
      </c>
      <c r="H115" s="44">
        <v>0.48</v>
      </c>
      <c r="I115" s="44">
        <v>17.7</v>
      </c>
      <c r="J115" s="44">
        <v>85</v>
      </c>
      <c r="K115" s="45">
        <v>1</v>
      </c>
    </row>
    <row r="116" spans="1:11" ht="15" x14ac:dyDescent="0.25">
      <c r="A116" s="24"/>
      <c r="B116" s="16"/>
      <c r="C116" s="11"/>
      <c r="D116" s="6" t="s">
        <v>43</v>
      </c>
      <c r="E116" s="43" t="s">
        <v>82</v>
      </c>
      <c r="F116" s="44">
        <v>50</v>
      </c>
      <c r="G116" s="44">
        <v>10</v>
      </c>
      <c r="H116" s="44">
        <v>6</v>
      </c>
      <c r="I116" s="44">
        <v>33</v>
      </c>
      <c r="J116" s="44">
        <v>235</v>
      </c>
      <c r="K116" s="45" t="s">
        <v>79</v>
      </c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980</v>
      </c>
      <c r="G118" s="20">
        <f t="shared" ref="G118:J118" si="52">SUM(G109:G117)</f>
        <v>56.12</v>
      </c>
      <c r="H118" s="20">
        <f t="shared" si="52"/>
        <v>39.599999999999994</v>
      </c>
      <c r="I118" s="20">
        <f t="shared" si="52"/>
        <v>165.48</v>
      </c>
      <c r="J118" s="20">
        <f t="shared" si="52"/>
        <v>1080.6100000000001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980</v>
      </c>
      <c r="G119" s="33">
        <f t="shared" ref="G119" si="53">G108+G118</f>
        <v>56.12</v>
      </c>
      <c r="H119" s="33">
        <f t="shared" ref="H119" si="54">H108+H118</f>
        <v>39.599999999999994</v>
      </c>
      <c r="I119" s="33">
        <f t="shared" ref="I119" si="55">I108+I118</f>
        <v>165.48</v>
      </c>
      <c r="J119" s="33">
        <f t="shared" ref="J119" si="56">J108+J118</f>
        <v>1080.6100000000001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83</v>
      </c>
      <c r="F128" s="44">
        <v>100</v>
      </c>
      <c r="G128" s="44">
        <v>1</v>
      </c>
      <c r="H128" s="44">
        <v>0</v>
      </c>
      <c r="I128" s="44">
        <v>4</v>
      </c>
      <c r="J128" s="44">
        <v>24</v>
      </c>
      <c r="K128" s="45">
        <v>71</v>
      </c>
    </row>
    <row r="129" spans="1:11" ht="15" x14ac:dyDescent="0.25">
      <c r="A129" s="15"/>
      <c r="B129" s="16"/>
      <c r="C129" s="11"/>
      <c r="D129" s="7" t="s">
        <v>27</v>
      </c>
      <c r="E129" s="43" t="s">
        <v>62</v>
      </c>
      <c r="F129" s="44">
        <v>250</v>
      </c>
      <c r="G129" s="44">
        <v>6.34</v>
      </c>
      <c r="H129" s="44">
        <v>4.04</v>
      </c>
      <c r="I129" s="44">
        <v>7.81</v>
      </c>
      <c r="J129" s="44">
        <v>91.44</v>
      </c>
      <c r="K129" s="45">
        <v>88</v>
      </c>
    </row>
    <row r="130" spans="1:11" ht="15" x14ac:dyDescent="0.25">
      <c r="A130" s="15"/>
      <c r="B130" s="16"/>
      <c r="C130" s="11"/>
      <c r="D130" s="7" t="s">
        <v>28</v>
      </c>
      <c r="E130" s="43" t="s">
        <v>38</v>
      </c>
      <c r="F130" s="44">
        <v>100</v>
      </c>
      <c r="G130" s="44">
        <v>12.85</v>
      </c>
      <c r="H130" s="44">
        <v>10.34</v>
      </c>
      <c r="I130" s="44">
        <v>3.3</v>
      </c>
      <c r="J130" s="44">
        <v>147.5</v>
      </c>
      <c r="K130" s="45">
        <v>277</v>
      </c>
    </row>
    <row r="131" spans="1:11" ht="15" x14ac:dyDescent="0.25">
      <c r="A131" s="15"/>
      <c r="B131" s="16"/>
      <c r="C131" s="11"/>
      <c r="D131" s="7" t="s">
        <v>29</v>
      </c>
      <c r="E131" s="43" t="s">
        <v>58</v>
      </c>
      <c r="F131" s="44">
        <v>180</v>
      </c>
      <c r="G131" s="44">
        <v>10</v>
      </c>
      <c r="H131" s="44">
        <v>8.68</v>
      </c>
      <c r="I131" s="44">
        <v>49.41</v>
      </c>
      <c r="J131" s="44">
        <v>324.61</v>
      </c>
      <c r="K131" s="45">
        <v>65</v>
      </c>
    </row>
    <row r="132" spans="1:11" ht="15" x14ac:dyDescent="0.25">
      <c r="A132" s="15"/>
      <c r="B132" s="16"/>
      <c r="C132" s="11"/>
      <c r="D132" s="7" t="s">
        <v>30</v>
      </c>
      <c r="E132" s="43" t="s">
        <v>50</v>
      </c>
      <c r="F132" s="44">
        <v>200</v>
      </c>
      <c r="G132" s="44">
        <v>0.44</v>
      </c>
      <c r="H132" s="44">
        <v>0.02</v>
      </c>
      <c r="I132" s="44">
        <v>27.76</v>
      </c>
      <c r="J132" s="44">
        <v>110</v>
      </c>
      <c r="K132" s="45">
        <v>376</v>
      </c>
    </row>
    <row r="133" spans="1:11" ht="15" x14ac:dyDescent="0.25">
      <c r="A133" s="15"/>
      <c r="B133" s="16"/>
      <c r="C133" s="11"/>
      <c r="D133" s="7" t="s">
        <v>31</v>
      </c>
      <c r="E133" s="43" t="s">
        <v>42</v>
      </c>
      <c r="F133" s="44">
        <v>60</v>
      </c>
      <c r="G133" s="44">
        <v>4.25</v>
      </c>
      <c r="H133" s="44">
        <v>0.65</v>
      </c>
      <c r="I133" s="44">
        <v>27.24</v>
      </c>
      <c r="J133" s="44">
        <v>137</v>
      </c>
      <c r="K133" s="45">
        <v>1</v>
      </c>
    </row>
    <row r="134" spans="1:11" ht="15" x14ac:dyDescent="0.25">
      <c r="A134" s="15"/>
      <c r="B134" s="16"/>
      <c r="C134" s="11"/>
      <c r="D134" s="7" t="s">
        <v>32</v>
      </c>
      <c r="E134" s="43" t="s">
        <v>40</v>
      </c>
      <c r="F134" s="44">
        <v>40</v>
      </c>
      <c r="G134" s="44">
        <v>2.08</v>
      </c>
      <c r="H134" s="44">
        <v>0.48</v>
      </c>
      <c r="I134" s="44">
        <v>17.7</v>
      </c>
      <c r="J134" s="44">
        <v>85</v>
      </c>
      <c r="K134" s="45">
        <v>1</v>
      </c>
    </row>
    <row r="135" spans="1:11" ht="15" x14ac:dyDescent="0.25">
      <c r="A135" s="15"/>
      <c r="B135" s="16"/>
      <c r="C135" s="11"/>
      <c r="D135" s="6" t="s">
        <v>43</v>
      </c>
      <c r="E135" s="43" t="s">
        <v>82</v>
      </c>
      <c r="F135" s="44">
        <v>50</v>
      </c>
      <c r="G135" s="44">
        <v>10</v>
      </c>
      <c r="H135" s="44">
        <v>6</v>
      </c>
      <c r="I135" s="44">
        <v>33</v>
      </c>
      <c r="J135" s="44">
        <v>235</v>
      </c>
      <c r="K135" s="45" t="s">
        <v>73</v>
      </c>
    </row>
    <row r="136" spans="1:11" ht="15" x14ac:dyDescent="0.25">
      <c r="A136" s="15"/>
      <c r="B136" s="16"/>
      <c r="C136" s="11"/>
      <c r="D136" s="6" t="s">
        <v>51</v>
      </c>
      <c r="E136" s="43" t="s">
        <v>75</v>
      </c>
      <c r="F136" s="44">
        <v>150</v>
      </c>
      <c r="G136" s="44">
        <v>2</v>
      </c>
      <c r="H136" s="44">
        <v>1</v>
      </c>
      <c r="I136" s="44">
        <v>32</v>
      </c>
      <c r="J136" s="44">
        <v>120</v>
      </c>
      <c r="K136" s="45">
        <v>146</v>
      </c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1130</v>
      </c>
      <c r="G137" s="20">
        <f t="shared" ref="G137:J137" si="58">SUM(G128:G136)</f>
        <v>48.959999999999994</v>
      </c>
      <c r="H137" s="20">
        <f t="shared" si="58"/>
        <v>31.209999999999997</v>
      </c>
      <c r="I137" s="20">
        <f t="shared" si="58"/>
        <v>202.22</v>
      </c>
      <c r="J137" s="20">
        <f t="shared" si="58"/>
        <v>1274.55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1130</v>
      </c>
      <c r="G138" s="33">
        <f t="shared" ref="G138" si="59">G127+G137</f>
        <v>48.959999999999994</v>
      </c>
      <c r="H138" s="33">
        <f t="shared" ref="H138" si="60">H127+H137</f>
        <v>31.209999999999997</v>
      </c>
      <c r="I138" s="33">
        <f t="shared" ref="I138" si="61">I127+I137</f>
        <v>202.22</v>
      </c>
      <c r="J138" s="33">
        <f t="shared" ref="J138" si="62">J127+J137</f>
        <v>1274.55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84</v>
      </c>
      <c r="F147" s="44">
        <v>100</v>
      </c>
      <c r="G147" s="44">
        <v>2</v>
      </c>
      <c r="H147" s="44">
        <v>5</v>
      </c>
      <c r="I147" s="44">
        <v>8</v>
      </c>
      <c r="J147" s="44">
        <v>83</v>
      </c>
      <c r="K147" s="45">
        <v>81</v>
      </c>
    </row>
    <row r="148" spans="1:11" ht="15" x14ac:dyDescent="0.25">
      <c r="A148" s="24"/>
      <c r="B148" s="16"/>
      <c r="C148" s="11"/>
      <c r="D148" s="7" t="s">
        <v>27</v>
      </c>
      <c r="E148" s="43" t="s">
        <v>48</v>
      </c>
      <c r="F148" s="44">
        <v>250</v>
      </c>
      <c r="G148" s="44">
        <v>11.78</v>
      </c>
      <c r="H148" s="44">
        <v>12.03</v>
      </c>
      <c r="I148" s="44">
        <v>17.14</v>
      </c>
      <c r="J148" s="44">
        <v>104.7</v>
      </c>
      <c r="K148" s="45">
        <v>233</v>
      </c>
    </row>
    <row r="149" spans="1:11" ht="15" x14ac:dyDescent="0.25">
      <c r="A149" s="24"/>
      <c r="B149" s="16"/>
      <c r="C149" s="11"/>
      <c r="D149" s="7" t="s">
        <v>28</v>
      </c>
      <c r="E149" s="43" t="s">
        <v>63</v>
      </c>
      <c r="F149" s="44">
        <v>250</v>
      </c>
      <c r="G149" s="44">
        <v>27.52</v>
      </c>
      <c r="H149" s="44">
        <v>8.48</v>
      </c>
      <c r="I149" s="44">
        <v>24.93</v>
      </c>
      <c r="J149" s="44">
        <v>323</v>
      </c>
      <c r="K149" s="45">
        <v>276</v>
      </c>
    </row>
    <row r="150" spans="1:11" ht="15" x14ac:dyDescent="0.25">
      <c r="A150" s="24"/>
      <c r="B150" s="16"/>
      <c r="C150" s="11"/>
      <c r="D150" s="7" t="s">
        <v>29</v>
      </c>
      <c r="E150" s="43" t="s">
        <v>63</v>
      </c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64</v>
      </c>
      <c r="F151" s="44">
        <v>200</v>
      </c>
      <c r="G151" s="44">
        <v>6.2</v>
      </c>
      <c r="H151" s="44">
        <v>6.4</v>
      </c>
      <c r="I151" s="44">
        <v>22.36</v>
      </c>
      <c r="J151" s="44">
        <v>142.82</v>
      </c>
      <c r="K151" s="45">
        <v>117</v>
      </c>
    </row>
    <row r="152" spans="1:11" ht="15" x14ac:dyDescent="0.25">
      <c r="A152" s="24"/>
      <c r="B152" s="16"/>
      <c r="C152" s="11"/>
      <c r="D152" s="7" t="s">
        <v>31</v>
      </c>
      <c r="E152" s="43" t="s">
        <v>42</v>
      </c>
      <c r="F152" s="44">
        <v>60</v>
      </c>
      <c r="G152" s="44">
        <v>4.25</v>
      </c>
      <c r="H152" s="44">
        <v>0.65</v>
      </c>
      <c r="I152" s="44">
        <v>27.24</v>
      </c>
      <c r="J152" s="44">
        <v>137</v>
      </c>
      <c r="K152" s="45">
        <v>1</v>
      </c>
    </row>
    <row r="153" spans="1:11" ht="15" x14ac:dyDescent="0.25">
      <c r="A153" s="24"/>
      <c r="B153" s="16"/>
      <c r="C153" s="11"/>
      <c r="D153" s="7" t="s">
        <v>32</v>
      </c>
      <c r="E153" s="43" t="s">
        <v>40</v>
      </c>
      <c r="F153" s="44">
        <v>40</v>
      </c>
      <c r="G153" s="44">
        <v>2.08</v>
      </c>
      <c r="H153" s="44">
        <v>0.48</v>
      </c>
      <c r="I153" s="44">
        <v>17.7</v>
      </c>
      <c r="J153" s="44">
        <v>85</v>
      </c>
      <c r="K153" s="45">
        <v>1</v>
      </c>
    </row>
    <row r="154" spans="1:11" ht="15" x14ac:dyDescent="0.25">
      <c r="A154" s="24"/>
      <c r="B154" s="16"/>
      <c r="C154" s="11"/>
      <c r="D154" s="6" t="s">
        <v>43</v>
      </c>
      <c r="E154" s="43" t="s">
        <v>82</v>
      </c>
      <c r="F154" s="44">
        <v>50</v>
      </c>
      <c r="G154" s="44">
        <v>10</v>
      </c>
      <c r="H154" s="44">
        <v>6</v>
      </c>
      <c r="I154" s="44">
        <v>33</v>
      </c>
      <c r="J154" s="44">
        <v>235</v>
      </c>
      <c r="K154" s="49" t="s">
        <v>79</v>
      </c>
    </row>
    <row r="155" spans="1:11" ht="15" x14ac:dyDescent="0.25">
      <c r="A155" s="24"/>
      <c r="B155" s="16"/>
      <c r="C155" s="11"/>
      <c r="D155" s="6" t="s">
        <v>51</v>
      </c>
      <c r="E155" s="43" t="s">
        <v>85</v>
      </c>
      <c r="F155" s="44">
        <v>150</v>
      </c>
      <c r="G155" s="44">
        <v>1</v>
      </c>
      <c r="H155" s="44">
        <v>0</v>
      </c>
      <c r="I155" s="44">
        <v>12</v>
      </c>
      <c r="J155" s="44">
        <v>65</v>
      </c>
      <c r="K155" s="45">
        <v>8</v>
      </c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1100</v>
      </c>
      <c r="G156" s="20">
        <f t="shared" ref="G156:J156" si="64">SUM(G147:G155)</f>
        <v>64.83</v>
      </c>
      <c r="H156" s="20">
        <f t="shared" si="64"/>
        <v>39.04</v>
      </c>
      <c r="I156" s="20">
        <f t="shared" si="64"/>
        <v>162.37</v>
      </c>
      <c r="J156" s="20">
        <f t="shared" si="64"/>
        <v>1175.52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1100</v>
      </c>
      <c r="G157" s="33">
        <f t="shared" ref="G157" si="65">G146+G156</f>
        <v>64.83</v>
      </c>
      <c r="H157" s="33">
        <f t="shared" ref="H157" si="66">H146+H156</f>
        <v>39.04</v>
      </c>
      <c r="I157" s="33">
        <f t="shared" ref="I157" si="67">I146+I156</f>
        <v>162.37</v>
      </c>
      <c r="J157" s="33">
        <f t="shared" ref="J157" si="68">J146+J156</f>
        <v>1175.52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86</v>
      </c>
      <c r="F166" s="44">
        <v>100</v>
      </c>
      <c r="G166" s="44">
        <v>1</v>
      </c>
      <c r="H166" s="44">
        <v>10</v>
      </c>
      <c r="I166" s="44">
        <v>7</v>
      </c>
      <c r="J166" s="44">
        <v>282</v>
      </c>
      <c r="K166" s="45">
        <v>769</v>
      </c>
    </row>
    <row r="167" spans="1:11" ht="15" x14ac:dyDescent="0.25">
      <c r="A167" s="24"/>
      <c r="B167" s="16"/>
      <c r="C167" s="11"/>
      <c r="D167" s="7" t="s">
        <v>27</v>
      </c>
      <c r="E167" s="43" t="s">
        <v>52</v>
      </c>
      <c r="F167" s="44">
        <v>250</v>
      </c>
      <c r="G167" s="44">
        <v>19.100000000000001</v>
      </c>
      <c r="H167" s="44">
        <v>16.670000000000002</v>
      </c>
      <c r="I167" s="44">
        <v>7.9</v>
      </c>
      <c r="J167" s="44">
        <v>252.2</v>
      </c>
      <c r="K167" s="45">
        <v>769</v>
      </c>
    </row>
    <row r="168" spans="1:11" ht="15" x14ac:dyDescent="0.25">
      <c r="A168" s="24"/>
      <c r="B168" s="16"/>
      <c r="C168" s="11"/>
      <c r="D168" s="7" t="s">
        <v>28</v>
      </c>
      <c r="E168" s="43" t="s">
        <v>45</v>
      </c>
      <c r="F168" s="44">
        <v>100</v>
      </c>
      <c r="G168" s="44">
        <v>16.600000000000001</v>
      </c>
      <c r="H168" s="44">
        <v>12.3</v>
      </c>
      <c r="I168" s="44">
        <v>16.3</v>
      </c>
      <c r="J168" s="44">
        <v>120.61</v>
      </c>
      <c r="K168" s="45">
        <v>282</v>
      </c>
    </row>
    <row r="169" spans="1:11" ht="15" x14ac:dyDescent="0.25">
      <c r="A169" s="24"/>
      <c r="B169" s="16"/>
      <c r="C169" s="11"/>
      <c r="D169" s="7" t="s">
        <v>29</v>
      </c>
      <c r="E169" s="43" t="s">
        <v>46</v>
      </c>
      <c r="F169" s="44">
        <v>180</v>
      </c>
      <c r="G169" s="44">
        <v>6.6</v>
      </c>
      <c r="H169" s="44">
        <v>5.48</v>
      </c>
      <c r="I169" s="44">
        <v>31.7</v>
      </c>
      <c r="J169" s="44">
        <v>145</v>
      </c>
      <c r="K169" s="45">
        <v>317</v>
      </c>
    </row>
    <row r="170" spans="1:11" ht="15" x14ac:dyDescent="0.25">
      <c r="A170" s="24"/>
      <c r="B170" s="16"/>
      <c r="C170" s="11"/>
      <c r="D170" s="7" t="s">
        <v>30</v>
      </c>
      <c r="E170" s="43" t="s">
        <v>59</v>
      </c>
      <c r="F170" s="44">
        <v>200</v>
      </c>
      <c r="G170" s="44">
        <v>7.0000000000000007E-2</v>
      </c>
      <c r="H170" s="44">
        <v>0.02</v>
      </c>
      <c r="I170" s="44">
        <v>11.1</v>
      </c>
      <c r="J170" s="44">
        <v>44.4</v>
      </c>
      <c r="K170" s="45">
        <v>392</v>
      </c>
    </row>
    <row r="171" spans="1:11" ht="15" x14ac:dyDescent="0.25">
      <c r="A171" s="24"/>
      <c r="B171" s="16"/>
      <c r="C171" s="11"/>
      <c r="D171" s="7" t="s">
        <v>31</v>
      </c>
      <c r="E171" s="43" t="s">
        <v>42</v>
      </c>
      <c r="F171" s="44">
        <v>60</v>
      </c>
      <c r="G171" s="44">
        <v>4.25</v>
      </c>
      <c r="H171" s="44">
        <v>0.65</v>
      </c>
      <c r="I171" s="44">
        <v>27.24</v>
      </c>
      <c r="J171" s="44">
        <v>137</v>
      </c>
      <c r="K171" s="45">
        <v>1</v>
      </c>
    </row>
    <row r="172" spans="1:11" ht="15" x14ac:dyDescent="0.25">
      <c r="A172" s="24"/>
      <c r="B172" s="16"/>
      <c r="C172" s="11"/>
      <c r="D172" s="7" t="s">
        <v>32</v>
      </c>
      <c r="E172" s="43" t="s">
        <v>40</v>
      </c>
      <c r="F172" s="44">
        <v>40</v>
      </c>
      <c r="G172" s="44">
        <v>2.08</v>
      </c>
      <c r="H172" s="44">
        <v>0.48</v>
      </c>
      <c r="I172" s="44">
        <v>17.7</v>
      </c>
      <c r="J172" s="44">
        <v>85</v>
      </c>
      <c r="K172" s="45">
        <v>1</v>
      </c>
    </row>
    <row r="173" spans="1:11" ht="15" x14ac:dyDescent="0.25">
      <c r="A173" s="24"/>
      <c r="B173" s="16"/>
      <c r="C173" s="11"/>
      <c r="D173" s="6" t="s">
        <v>43</v>
      </c>
      <c r="E173" s="43" t="s">
        <v>82</v>
      </c>
      <c r="F173" s="44">
        <v>50</v>
      </c>
      <c r="G173" s="44">
        <v>10</v>
      </c>
      <c r="H173" s="44">
        <v>6</v>
      </c>
      <c r="I173" s="44">
        <v>33</v>
      </c>
      <c r="J173" s="44">
        <v>235</v>
      </c>
      <c r="K173" s="45" t="s">
        <v>79</v>
      </c>
    </row>
    <row r="174" spans="1:11" ht="15" x14ac:dyDescent="0.25">
      <c r="A174" s="24"/>
      <c r="B174" s="16"/>
      <c r="C174" s="11"/>
      <c r="D174" s="6" t="s">
        <v>51</v>
      </c>
      <c r="E174" s="43" t="s">
        <v>74</v>
      </c>
      <c r="F174" s="44">
        <v>100</v>
      </c>
      <c r="G174" s="44">
        <v>1</v>
      </c>
      <c r="H174" s="44">
        <v>1</v>
      </c>
      <c r="I174" s="44">
        <v>15</v>
      </c>
      <c r="J174" s="44">
        <v>71</v>
      </c>
      <c r="K174" s="45">
        <v>140</v>
      </c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1080</v>
      </c>
      <c r="G175" s="20">
        <f t="shared" ref="G175:J175" si="70">SUM(G166:G174)</f>
        <v>60.7</v>
      </c>
      <c r="H175" s="20">
        <f t="shared" si="70"/>
        <v>52.6</v>
      </c>
      <c r="I175" s="20">
        <f t="shared" si="70"/>
        <v>166.94</v>
      </c>
      <c r="J175" s="20">
        <f t="shared" si="70"/>
        <v>1372.21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1080</v>
      </c>
      <c r="G176" s="33">
        <f t="shared" ref="G176" si="71">G165+G175</f>
        <v>60.7</v>
      </c>
      <c r="H176" s="33">
        <f t="shared" ref="H176" si="72">H165+H175</f>
        <v>52.6</v>
      </c>
      <c r="I176" s="33">
        <f t="shared" ref="I176" si="73">I165+I175</f>
        <v>166.94</v>
      </c>
      <c r="J176" s="33">
        <f t="shared" ref="J176" si="74">J165+J175</f>
        <v>1372.21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88</v>
      </c>
      <c r="F185" s="44">
        <v>100</v>
      </c>
      <c r="G185" s="44">
        <v>1</v>
      </c>
      <c r="H185" s="44">
        <v>0</v>
      </c>
      <c r="I185" s="44">
        <v>3</v>
      </c>
      <c r="J185" s="44">
        <v>14</v>
      </c>
      <c r="K185" s="45">
        <v>17</v>
      </c>
    </row>
    <row r="186" spans="1:11" ht="15" x14ac:dyDescent="0.25">
      <c r="A186" s="24"/>
      <c r="B186" s="16"/>
      <c r="C186" s="11"/>
      <c r="D186" s="7" t="s">
        <v>27</v>
      </c>
      <c r="E186" s="43" t="s">
        <v>65</v>
      </c>
      <c r="F186" s="44">
        <v>250</v>
      </c>
      <c r="G186" s="44">
        <v>8.1</v>
      </c>
      <c r="H186" s="44">
        <v>7.5</v>
      </c>
      <c r="I186" s="44">
        <v>18.8</v>
      </c>
      <c r="J186" s="44">
        <v>175.1</v>
      </c>
      <c r="K186" s="45">
        <v>81</v>
      </c>
    </row>
    <row r="187" spans="1:11" ht="15" x14ac:dyDescent="0.25">
      <c r="A187" s="24"/>
      <c r="B187" s="16"/>
      <c r="C187" s="11"/>
      <c r="D187" s="7" t="s">
        <v>28</v>
      </c>
      <c r="E187" s="43" t="s">
        <v>66</v>
      </c>
      <c r="F187" s="44">
        <v>200</v>
      </c>
      <c r="G187" s="44">
        <v>19.329999999999998</v>
      </c>
      <c r="H187" s="44">
        <v>16.190000000000001</v>
      </c>
      <c r="I187" s="44">
        <v>33.99</v>
      </c>
      <c r="J187" s="44">
        <v>359</v>
      </c>
      <c r="K187" s="45">
        <v>304</v>
      </c>
    </row>
    <row r="188" spans="1:11" ht="15" x14ac:dyDescent="0.25">
      <c r="A188" s="24"/>
      <c r="B188" s="16"/>
      <c r="C188" s="11"/>
      <c r="D188" s="7" t="s">
        <v>29</v>
      </c>
      <c r="E188" s="43" t="s">
        <v>66</v>
      </c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47</v>
      </c>
      <c r="F189" s="44">
        <v>200</v>
      </c>
      <c r="G189" s="44">
        <v>0.09</v>
      </c>
      <c r="H189" s="44"/>
      <c r="I189" s="44">
        <v>24.73</v>
      </c>
      <c r="J189" s="44">
        <v>95</v>
      </c>
      <c r="K189" s="45">
        <v>383</v>
      </c>
    </row>
    <row r="190" spans="1:11" ht="15" x14ac:dyDescent="0.25">
      <c r="A190" s="24"/>
      <c r="B190" s="16"/>
      <c r="C190" s="11"/>
      <c r="D190" s="7" t="s">
        <v>31</v>
      </c>
      <c r="E190" s="43" t="s">
        <v>42</v>
      </c>
      <c r="F190" s="44">
        <v>60</v>
      </c>
      <c r="G190" s="44">
        <v>4.25</v>
      </c>
      <c r="H190" s="44">
        <v>0.65</v>
      </c>
      <c r="I190" s="44">
        <v>27.24</v>
      </c>
      <c r="J190" s="44">
        <v>137</v>
      </c>
      <c r="K190" s="45">
        <v>1</v>
      </c>
    </row>
    <row r="191" spans="1:11" ht="15" x14ac:dyDescent="0.25">
      <c r="A191" s="24"/>
      <c r="B191" s="16"/>
      <c r="C191" s="11"/>
      <c r="D191" s="7" t="s">
        <v>32</v>
      </c>
      <c r="E191" s="43" t="s">
        <v>87</v>
      </c>
      <c r="F191" s="44">
        <v>40</v>
      </c>
      <c r="G191" s="44">
        <v>2.08</v>
      </c>
      <c r="H191" s="44">
        <v>0.48</v>
      </c>
      <c r="I191" s="44">
        <v>17.7</v>
      </c>
      <c r="J191" s="44">
        <v>85</v>
      </c>
      <c r="K191" s="45">
        <v>1</v>
      </c>
    </row>
    <row r="192" spans="1:11" ht="15" x14ac:dyDescent="0.25">
      <c r="A192" s="24"/>
      <c r="B192" s="16"/>
      <c r="C192" s="11"/>
      <c r="D192" s="6" t="s">
        <v>43</v>
      </c>
      <c r="E192" s="43" t="s">
        <v>89</v>
      </c>
      <c r="F192" s="44">
        <v>50</v>
      </c>
      <c r="G192" s="44">
        <v>1</v>
      </c>
      <c r="H192" s="44">
        <v>0</v>
      </c>
      <c r="I192" s="44">
        <v>41</v>
      </c>
      <c r="J192" s="44">
        <v>155</v>
      </c>
      <c r="K192" s="45"/>
    </row>
    <row r="193" spans="1:11" ht="15" x14ac:dyDescent="0.25">
      <c r="A193" s="24"/>
      <c r="B193" s="16"/>
      <c r="C193" s="11"/>
      <c r="D193" s="6" t="s">
        <v>51</v>
      </c>
      <c r="E193" s="43" t="s">
        <v>75</v>
      </c>
      <c r="F193" s="44">
        <v>150</v>
      </c>
      <c r="G193" s="44">
        <v>2</v>
      </c>
      <c r="H193" s="44">
        <v>1</v>
      </c>
      <c r="I193" s="44">
        <v>32</v>
      </c>
      <c r="J193" s="44">
        <v>120</v>
      </c>
      <c r="K193" s="45">
        <v>146</v>
      </c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1050</v>
      </c>
      <c r="G194" s="20">
        <f t="shared" ref="G194:J194" si="76">SUM(G185:G193)</f>
        <v>37.849999999999994</v>
      </c>
      <c r="H194" s="20">
        <f t="shared" si="76"/>
        <v>25.82</v>
      </c>
      <c r="I194" s="20">
        <f t="shared" si="76"/>
        <v>198.46</v>
      </c>
      <c r="J194" s="20">
        <f t="shared" si="76"/>
        <v>1140.0999999999999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1050</v>
      </c>
      <c r="G195" s="33">
        <f t="shared" ref="G195" si="77">G184+G194</f>
        <v>37.849999999999994</v>
      </c>
      <c r="H195" s="33">
        <f t="shared" ref="H195" si="78">H184+H194</f>
        <v>25.82</v>
      </c>
      <c r="I195" s="33">
        <f t="shared" ref="I195" si="79">I184+I194</f>
        <v>198.46</v>
      </c>
      <c r="J195" s="33">
        <f t="shared" ref="J195" si="80">J184+J194</f>
        <v>1140.0999999999999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1060.5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49.241999999999997</v>
      </c>
      <c r="H196" s="35">
        <f t="shared" si="81"/>
        <v>34.975999999999999</v>
      </c>
      <c r="I196" s="35">
        <f t="shared" si="81"/>
        <v>170.38499999999999</v>
      </c>
      <c r="J196" s="35">
        <f t="shared" si="81"/>
        <v>1110.4050000000002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2024-09-15T11:51:51Z</dcterms:modified>
</cp:coreProperties>
</file>